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65461" windowWidth="11070" windowHeight="101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<sst xmlns="http://schemas.openxmlformats.org/spreadsheetml/2006/main" count="86" uniqueCount="81">
  <si>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Comité Départemental de Tir
de Charente Maritime</t>
  </si>
  <si>
    <t>Société :</t>
  </si>
  <si>
    <t>N° de la Société</t>
  </si>
  <si>
    <t>Responsable des Inscriptions :</t>
  </si>
  <si>
    <t>N° de Téléphone</t>
  </si>
  <si>
    <t>N° Licence</t>
  </si>
  <si>
    <t>NOM et Prénom</t>
  </si>
  <si>
    <t>Cat</t>
  </si>
  <si>
    <r>
      <t>Date de Naissance Complète</t>
    </r>
    <r>
      <rPr>
        <vertAlign val="superscript"/>
        <sz val="10"/>
        <color indexed="8"/>
        <rFont val="Times New Roman"/>
        <family val="1"/>
      </rPr>
      <t>(3)</t>
    </r>
  </si>
  <si>
    <r>
      <t xml:space="preserve">Discipline Tirée </t>
    </r>
    <r>
      <rPr>
        <vertAlign val="superscript"/>
        <sz val="10"/>
        <color indexed="8"/>
        <rFont val="Times New Roman"/>
        <family val="1"/>
      </rPr>
      <t>(1)</t>
    </r>
  </si>
  <si>
    <r>
      <t xml:space="preserve">Observation </t>
    </r>
    <r>
      <rPr>
        <vertAlign val="superscript"/>
        <sz val="10"/>
        <color indexed="8"/>
        <rFont val="Times New Roman"/>
        <family val="1"/>
      </rPr>
      <t>(2)</t>
    </r>
  </si>
  <si>
    <t>(1) Remplir la discipline tirée par P = Pistolet - C = Carabine - Std = Pistolet Standard - Vit = Pistolet Vitesse</t>
  </si>
  <si>
    <t>(3) Indispensable pour la mise à jour de la base de donnée des championnats</t>
  </si>
  <si>
    <t>* Remplir par 1 ou 2 selon qu'il sagit du premier ou du second choix</t>
  </si>
  <si>
    <t>Tir à 8€</t>
  </si>
  <si>
    <t>FACTURE</t>
  </si>
  <si>
    <t>N° de facture :</t>
  </si>
  <si>
    <r>
      <rPr>
        <u val="single"/>
        <sz val="12"/>
        <rFont val="Times New Roman"/>
        <family val="1"/>
      </rPr>
      <t>Coordonnées</t>
    </r>
    <r>
      <rPr>
        <sz val="12"/>
        <rFont val="Times New Roman"/>
        <family val="1"/>
      </rPr>
      <t xml:space="preserve"> :
</t>
    </r>
  </si>
  <si>
    <t>Date :</t>
  </si>
  <si>
    <t>Nom du Club:</t>
  </si>
  <si>
    <t>N° FFTir :</t>
  </si>
  <si>
    <t>Objet :</t>
  </si>
  <si>
    <t>Quantité</t>
  </si>
  <si>
    <t>Prix Unitaire</t>
  </si>
  <si>
    <t>Montant</t>
  </si>
  <si>
    <t>Nombre d'Athlètes engagés</t>
  </si>
  <si>
    <t>1er Tir</t>
  </si>
  <si>
    <t>Tir Suivant</t>
  </si>
  <si>
    <t>Nombre d'Équipes</t>
  </si>
  <si>
    <t>Total à régler :</t>
  </si>
  <si>
    <r>
      <t>Libellez votre chèque à l’ordre du « </t>
    </r>
    <r>
      <rPr>
        <u val="single"/>
        <sz val="12"/>
        <rFont val="Times New Roman"/>
        <family val="1"/>
      </rPr>
      <t>Comité Départemental de Tir de Charente Maritime</t>
    </r>
    <r>
      <rPr>
        <sz val="12"/>
        <rFont val="Times New Roman"/>
        <family val="1"/>
      </rPr>
      <t> » ;</t>
    </r>
  </si>
  <si>
    <r>
      <t xml:space="preserve">Adressez votre règlement </t>
    </r>
    <r>
      <rPr>
        <b/>
        <sz val="12"/>
        <rFont val="Times New Roman"/>
        <family val="1"/>
      </rPr>
      <t>accompagné de la présente facture</t>
    </r>
    <r>
      <rPr>
        <sz val="12"/>
        <rFont val="Times New Roman"/>
        <family val="1"/>
      </rPr>
      <t xml:space="preserve"> à : </t>
    </r>
  </si>
  <si>
    <t>Mme BONNET Nicole 3 Allée Guillaume Apollinaire 17100 SAINTES</t>
  </si>
  <si>
    <t>Pensez à affranchir au tarif "Lettre" (et non au tarif lent… merci!).</t>
  </si>
  <si>
    <t>Tir à 6€</t>
  </si>
  <si>
    <t>BULLETIN D'INSCRIPTION INDIVIDUEL</t>
  </si>
  <si>
    <t>TOTAL</t>
  </si>
  <si>
    <t>FÉDÉRATION FRANÇAISE de TIR</t>
  </si>
  <si>
    <t>Feuille d'engagement par ÉQUIPES</t>
  </si>
  <si>
    <t>LIGUE de TIR du POITOU-CHARENTES</t>
  </si>
  <si>
    <t>Tarif engagement :</t>
  </si>
  <si>
    <t>Nom du Club :</t>
  </si>
  <si>
    <t>Numéro FFTir :</t>
  </si>
  <si>
    <t>Nom du Correspondant :</t>
  </si>
  <si>
    <t>@ :</t>
  </si>
  <si>
    <r>
      <rPr>
        <sz val="10"/>
        <rFont val="Wingdings"/>
        <family val="0"/>
      </rPr>
      <t>(</t>
    </r>
    <r>
      <rPr>
        <i/>
        <sz val="10"/>
        <rFont val="Times New Roman"/>
        <family val="1"/>
      </rPr>
      <t xml:space="preserve"> :</t>
    </r>
  </si>
  <si>
    <t>n° de ligne</t>
  </si>
  <si>
    <t>Nom</t>
  </si>
  <si>
    <t>Prénom</t>
  </si>
  <si>
    <t>Catégorie</t>
  </si>
  <si>
    <t>mettre un "1" dans l'épreuve choisie</t>
  </si>
  <si>
    <t>Observations                                             Même arme, même vehicule etc …</t>
  </si>
  <si>
    <t>Pistolet Standard
25 mètres</t>
  </si>
  <si>
    <t>Pistolet
Percussion Centrale</t>
  </si>
  <si>
    <t>Pistolet 25 mètres</t>
  </si>
  <si>
    <t>Pistolet Vitesse
25 mètres</t>
  </si>
  <si>
    <t>Pistolet
50 mètres</t>
  </si>
  <si>
    <t>Carabine
60 balles Couché</t>
  </si>
  <si>
    <t>Carabine
3 x 20</t>
  </si>
  <si>
    <t>Carabine
3 x 40</t>
  </si>
  <si>
    <t>Équipe 1</t>
  </si>
  <si>
    <t>Équipe 2</t>
  </si>
  <si>
    <t>Équipe 3</t>
  </si>
  <si>
    <t>Équipe 4</t>
  </si>
  <si>
    <t>Équipe 5</t>
  </si>
  <si>
    <t>Nombre d'Équipe(s) engagés :</t>
  </si>
  <si>
    <t>Adresse Courriel :</t>
  </si>
  <si>
    <t>Équipe 6</t>
  </si>
  <si>
    <t>Équipe 7</t>
  </si>
  <si>
    <t>Équipe 8</t>
  </si>
  <si>
    <t>Équipe 9</t>
  </si>
  <si>
    <r>
      <t>CHAMPIONNAT D</t>
    </r>
    <r>
      <rPr>
        <sz val="12"/>
        <color indexed="8"/>
        <rFont val="Times New Roman"/>
        <family val="1"/>
      </rPr>
      <t>É</t>
    </r>
    <r>
      <rPr>
        <sz val="12"/>
        <color indexed="8"/>
        <rFont val="Times New Roman"/>
        <family val="2"/>
      </rPr>
      <t>PARTEMENTAL 25/50 M</t>
    </r>
    <r>
      <rPr>
        <sz val="12"/>
        <color indexed="8"/>
        <rFont val="Times New Roman"/>
        <family val="1"/>
      </rPr>
      <t>È</t>
    </r>
    <r>
      <rPr>
        <sz val="12"/>
        <color indexed="8"/>
        <rFont val="Times New Roman"/>
        <family val="2"/>
      </rPr>
      <t>TRES</t>
    </r>
  </si>
  <si>
    <t xml:space="preserve">Dimanche </t>
  </si>
  <si>
    <t>Vendredi</t>
  </si>
  <si>
    <t>Samedi</t>
  </si>
  <si>
    <t>Matin*</t>
  </si>
  <si>
    <t>A Midi*</t>
  </si>
  <si>
    <t>(2) Dans la colonne Observation, ne pas oublier de signaler toute spécificité (exemple : arme utilisée par plusieurs tireurs, même voiture Etc)</t>
  </si>
  <si>
    <t>A renvoyer avant le 27 Avril 2019</t>
  </si>
  <si>
    <r>
      <t xml:space="preserve">Notes :
- 1 Athlète par ligne
</t>
    </r>
    <r>
      <rPr>
        <b/>
        <sz val="12"/>
        <color indexed="10"/>
        <rFont val="Times New Roman"/>
        <family val="1"/>
      </rPr>
      <t>A retourner avant le 27 Avril 2019
Dernier délai</t>
    </r>
  </si>
  <si>
    <t>STAND DE ROCHEFORT DU 17 AU 19 Mai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</si>
</sst>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  <numFmt numFmtId="166" formatCode="[$-40C]dddd\ d\ mmmm\ yyyy"/>
  </numFmts>
  <fonts count="7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10"/>
      <name val="Arial"/>
      <family val="2"/>
    </font>
    <font>
      <sz val="36"/>
      <name val="David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name val="Wingdings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b/>
      <sz val="14"/>
      <color indexed="30"/>
      <name val="Morocco"/>
      <family val="0"/>
    </font>
    <font>
      <sz val="10"/>
      <color indexed="8"/>
      <name val="Times New Roman"/>
      <family val="2"/>
    </font>
    <font>
      <b/>
      <i/>
      <sz val="11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49"/>
      <name val="Times New Roman"/>
      <family val="1"/>
    </font>
    <font>
      <b/>
      <sz val="13"/>
      <color indexed="3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0070C0"/>
      <name val="Times New Roman"/>
      <family val="1"/>
    </font>
    <font>
      <b/>
      <sz val="14"/>
      <color rgb="FF0070C0"/>
      <name val="Morocco"/>
      <family val="0"/>
    </font>
    <font>
      <sz val="10"/>
      <color theme="1"/>
      <name val="Times New Roman"/>
      <family val="2"/>
    </font>
    <font>
      <b/>
      <i/>
      <sz val="11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8" tint="-0.24997000396251678"/>
      <name val="Times New Roman"/>
      <family val="1"/>
    </font>
    <font>
      <b/>
      <sz val="13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0" borderId="10" xfId="53" applyFont="1" applyBorder="1" applyProtection="1">
      <alignment/>
      <protection/>
    </xf>
    <xf numFmtId="0" fontId="6" fillId="0" borderId="10" xfId="53" applyFont="1" applyBorder="1" applyAlignment="1" applyProtection="1">
      <alignment horizontal="center"/>
      <protection/>
    </xf>
    <xf numFmtId="14" fontId="6" fillId="0" borderId="10" xfId="53" applyNumberFormat="1" applyFont="1" applyBorder="1" applyAlignment="1" applyProtection="1">
      <alignment horizontal="center"/>
      <protection/>
    </xf>
    <xf numFmtId="44" fontId="5" fillId="0" borderId="10" xfId="50" applyFont="1" applyBorder="1" applyAlignment="1" applyProtection="1">
      <alignment horizontal="center" vertical="center"/>
      <protection/>
    </xf>
    <xf numFmtId="0" fontId="5" fillId="0" borderId="10" xfId="53" applyFont="1" applyBorder="1" applyAlignment="1" applyProtection="1">
      <alignment horizontal="center" vertical="center"/>
      <protection/>
    </xf>
    <xf numFmtId="0" fontId="5" fillId="0" borderId="11" xfId="53" applyFont="1" applyBorder="1" applyAlignment="1" applyProtection="1">
      <alignment horizontal="center" vertical="center"/>
      <protection/>
    </xf>
    <xf numFmtId="0" fontId="5" fillId="0" borderId="11" xfId="53" applyFont="1" applyBorder="1" applyProtection="1">
      <alignment/>
      <protection/>
    </xf>
    <xf numFmtId="0" fontId="5" fillId="0" borderId="12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/>
      <protection/>
    </xf>
    <xf numFmtId="44" fontId="5" fillId="0" borderId="11" xfId="53" applyNumberFormat="1" applyFont="1" applyBorder="1" applyProtection="1">
      <alignment/>
      <protection/>
    </xf>
    <xf numFmtId="0" fontId="5" fillId="0" borderId="14" xfId="53" applyFont="1" applyBorder="1" applyAlignment="1" applyProtection="1">
      <alignment horizontal="center" vertical="center"/>
      <protection/>
    </xf>
    <xf numFmtId="0" fontId="5" fillId="0" borderId="14" xfId="53" applyFont="1" applyBorder="1" applyProtection="1">
      <alignment/>
      <protection/>
    </xf>
    <xf numFmtId="0" fontId="5" fillId="0" borderId="0" xfId="53" applyFont="1" applyBorder="1" applyAlignment="1" applyProtection="1">
      <alignment horizontal="center" vertical="center"/>
      <protection/>
    </xf>
    <xf numFmtId="44" fontId="6" fillId="12" borderId="10" xfId="50" applyFont="1" applyFill="1" applyBorder="1" applyAlignment="1" applyProtection="1">
      <alignment horizontal="center" vertical="center"/>
      <protection/>
    </xf>
    <xf numFmtId="0" fontId="5" fillId="0" borderId="0" xfId="53" applyFont="1" applyBorder="1" applyProtection="1">
      <alignment/>
      <protection/>
    </xf>
    <xf numFmtId="0" fontId="5" fillId="0" borderId="0" xfId="53" applyFont="1" applyBorder="1" applyAlignment="1" applyProtection="1">
      <alignment horizontal="center"/>
      <protection/>
    </xf>
    <xf numFmtId="0" fontId="5" fillId="0" borderId="0" xfId="54" applyFo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8" fillId="0" borderId="0" xfId="54" applyFont="1" applyProtection="1">
      <alignment/>
      <protection/>
    </xf>
    <xf numFmtId="164" fontId="5" fillId="0" borderId="11" xfId="53" applyNumberFormat="1" applyFont="1" applyBorder="1" applyAlignment="1" applyProtection="1">
      <alignment horizontal="center" vertical="center"/>
      <protection/>
    </xf>
    <xf numFmtId="164" fontId="5" fillId="0" borderId="11" xfId="50" applyNumberFormat="1" applyFont="1" applyBorder="1" applyAlignment="1" applyProtection="1">
      <alignment horizontal="center" vertical="center"/>
      <protection/>
    </xf>
    <xf numFmtId="164" fontId="5" fillId="0" borderId="14" xfId="53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16" fillId="6" borderId="10" xfId="55" applyFont="1" applyFill="1" applyBorder="1" applyAlignment="1">
      <alignment horizontal="center"/>
      <protection/>
    </xf>
    <xf numFmtId="0" fontId="13" fillId="6" borderId="10" xfId="55" applyFont="1" applyFill="1" applyBorder="1" applyAlignment="1" applyProtection="1">
      <alignment horizontal="center" vertical="center"/>
      <protection locked="0"/>
    </xf>
    <xf numFmtId="0" fontId="13" fillId="6" borderId="10" xfId="55" applyFont="1" applyFill="1" applyBorder="1" applyAlignment="1" applyProtection="1">
      <alignment vertical="center"/>
      <protection locked="0"/>
    </xf>
    <xf numFmtId="0" fontId="13" fillId="6" borderId="10" xfId="55" applyNumberFormat="1" applyFont="1" applyFill="1" applyBorder="1" applyAlignment="1" applyProtection="1">
      <alignment horizontal="center" vertical="center"/>
      <protection locked="0"/>
    </xf>
    <xf numFmtId="0" fontId="13" fillId="6" borderId="10" xfId="55" applyNumberFormat="1" applyFont="1" applyFill="1" applyBorder="1" applyAlignment="1" applyProtection="1">
      <alignment vertical="center"/>
      <protection locked="0"/>
    </xf>
    <xf numFmtId="0" fontId="16" fillId="6" borderId="10" xfId="55" applyFont="1" applyFill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/>
      <protection/>
    </xf>
    <xf numFmtId="0" fontId="16" fillId="0" borderId="10" xfId="55" applyFont="1" applyBorder="1">
      <alignment/>
      <protection/>
    </xf>
    <xf numFmtId="0" fontId="13" fillId="0" borderId="10" xfId="55" applyFont="1" applyBorder="1">
      <alignment/>
      <protection/>
    </xf>
    <xf numFmtId="0" fontId="16" fillId="0" borderId="15" xfId="55" applyFont="1" applyBorder="1">
      <alignment/>
      <protection/>
    </xf>
    <xf numFmtId="0" fontId="13" fillId="0" borderId="10" xfId="55" applyFont="1" applyFill="1" applyBorder="1" applyAlignment="1">
      <alignment horizont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6" fillId="0" borderId="16" xfId="55" applyFont="1" applyBorder="1" applyAlignment="1">
      <alignment horizontal="center"/>
      <protection/>
    </xf>
    <xf numFmtId="0" fontId="16" fillId="0" borderId="17" xfId="55" applyFont="1" applyBorder="1">
      <alignment/>
      <protection/>
    </xf>
    <xf numFmtId="0" fontId="63" fillId="0" borderId="0" xfId="53" applyFont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6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2" fillId="0" borderId="0" xfId="0" applyFont="1" applyAlignment="1" applyProtection="1">
      <alignment horizontal="left" vertical="center"/>
      <protection locked="0"/>
    </xf>
    <xf numFmtId="0" fontId="13" fillId="6" borderId="10" xfId="55" applyFont="1" applyFill="1" applyBorder="1" applyAlignment="1" applyProtection="1">
      <alignment horizontal="center" vertical="center"/>
      <protection locked="0"/>
    </xf>
    <xf numFmtId="0" fontId="62" fillId="0" borderId="18" xfId="55" applyFont="1" applyFill="1" applyBorder="1" applyAlignment="1" applyProtection="1">
      <alignment vertical="center"/>
      <protection/>
    </xf>
    <xf numFmtId="0" fontId="9" fillId="0" borderId="10" xfId="55" applyFont="1" applyFill="1" applyBorder="1" applyAlignment="1" applyProtection="1" quotePrefix="1">
      <alignment horizontal="right" vertical="center"/>
      <protection/>
    </xf>
    <xf numFmtId="0" fontId="11" fillId="0" borderId="19" xfId="55" applyFont="1" applyFill="1" applyBorder="1" applyAlignment="1" applyProtection="1">
      <alignment horizontal="center" vertical="center"/>
      <protection/>
    </xf>
    <xf numFmtId="165" fontId="65" fillId="6" borderId="10" xfId="55" applyNumberFormat="1" applyFont="1" applyFill="1" applyBorder="1" applyAlignment="1" applyProtection="1">
      <alignment horizontal="center" vertical="center"/>
      <protection/>
    </xf>
    <xf numFmtId="0" fontId="14" fillId="0" borderId="10" xfId="55" applyFont="1" applyBorder="1" applyAlignment="1" applyProtection="1">
      <alignment horizontal="center" vertical="center" textRotation="90"/>
      <protection/>
    </xf>
    <xf numFmtId="0" fontId="14" fillId="0" borderId="10" xfId="55" applyFont="1" applyBorder="1" applyAlignment="1" applyProtection="1">
      <alignment horizontal="center" vertical="center" textRotation="90" wrapText="1"/>
      <protection/>
    </xf>
    <xf numFmtId="0" fontId="14" fillId="0" borderId="10" xfId="55" applyFont="1" applyFill="1" applyBorder="1" applyAlignment="1" applyProtection="1">
      <alignment horizontal="center" vertical="center" textRotation="90" wrapText="1"/>
      <protection/>
    </xf>
    <xf numFmtId="0" fontId="15" fillId="0" borderId="10" xfId="55" applyFont="1" applyBorder="1" applyAlignment="1" applyProtection="1">
      <alignment horizontal="center" vertical="center"/>
      <protection/>
    </xf>
    <xf numFmtId="0" fontId="15" fillId="0" borderId="10" xfId="55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6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64" fillId="0" borderId="14" xfId="0" applyFont="1" applyBorder="1" applyAlignment="1" applyProtection="1">
      <alignment horizontal="center" vertical="center" wrapText="1"/>
      <protection/>
    </xf>
    <xf numFmtId="0" fontId="67" fillId="0" borderId="15" xfId="0" applyFont="1" applyBorder="1" applyAlignment="1" applyProtection="1">
      <alignment horizontal="center" vertical="center" wrapText="1"/>
      <protection/>
    </xf>
    <xf numFmtId="0" fontId="67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/>
    </xf>
    <xf numFmtId="165" fontId="62" fillId="0" borderId="0" xfId="0" applyNumberFormat="1" applyFont="1" applyAlignment="1" applyProtection="1">
      <alignment horizontal="left" vertical="center"/>
      <protection locked="0"/>
    </xf>
    <xf numFmtId="0" fontId="51" fillId="0" borderId="0" xfId="45" applyAlignment="1" applyProtection="1">
      <alignment horizontal="left" vertical="center"/>
      <protection locked="0"/>
    </xf>
    <xf numFmtId="0" fontId="68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0" fillId="0" borderId="18" xfId="0" applyFont="1" applyBorder="1" applyAlignment="1" applyProtection="1">
      <alignment horizontal="center" vertical="center"/>
      <protection/>
    </xf>
    <xf numFmtId="0" fontId="67" fillId="0" borderId="19" xfId="0" applyFont="1" applyBorder="1" applyAlignment="1" applyProtection="1">
      <alignment horizontal="center" vertical="center" wrapText="1"/>
      <protection/>
    </xf>
    <xf numFmtId="0" fontId="67" fillId="0" borderId="17" xfId="0" applyFont="1" applyBorder="1" applyAlignment="1" applyProtection="1">
      <alignment horizontal="center" vertical="center" wrapText="1"/>
      <protection/>
    </xf>
    <xf numFmtId="0" fontId="5" fillId="0" borderId="21" xfId="55" applyFont="1" applyBorder="1" applyAlignment="1" applyProtection="1">
      <alignment horizontal="center" vertical="center"/>
      <protection/>
    </xf>
    <xf numFmtId="0" fontId="5" fillId="0" borderId="20" xfId="55" applyFont="1" applyBorder="1" applyAlignment="1" applyProtection="1">
      <alignment horizontal="center" vertical="center"/>
      <protection/>
    </xf>
    <xf numFmtId="0" fontId="69" fillId="0" borderId="10" xfId="55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/>
      <protection/>
    </xf>
    <xf numFmtId="0" fontId="5" fillId="0" borderId="12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 applyProtection="1">
      <alignment horizontal="center" vertical="center"/>
      <protection/>
    </xf>
    <xf numFmtId="44" fontId="5" fillId="0" borderId="10" xfId="51" applyFont="1" applyFill="1" applyBorder="1" applyAlignment="1" applyProtection="1">
      <alignment horizontal="center" vertical="center"/>
      <protection/>
    </xf>
    <xf numFmtId="44" fontId="5" fillId="0" borderId="19" xfId="51" applyFont="1" applyFill="1" applyBorder="1" applyAlignment="1" applyProtection="1">
      <alignment horizontal="center" vertical="center"/>
      <protection/>
    </xf>
    <xf numFmtId="0" fontId="5" fillId="0" borderId="10" xfId="55" applyFont="1" applyFill="1" applyBorder="1" applyAlignment="1" applyProtection="1">
      <alignment vertical="top" wrapText="1"/>
      <protection/>
    </xf>
    <xf numFmtId="0" fontId="70" fillId="0" borderId="12" xfId="55" applyFont="1" applyFill="1" applyBorder="1" applyAlignment="1" applyProtection="1">
      <alignment horizontal="center" vertical="center"/>
      <protection/>
    </xf>
    <xf numFmtId="0" fontId="70" fillId="0" borderId="0" xfId="55" applyFont="1" applyFill="1" applyBorder="1" applyAlignment="1" applyProtection="1">
      <alignment horizontal="center" vertical="center"/>
      <protection/>
    </xf>
    <xf numFmtId="0" fontId="5" fillId="0" borderId="20" xfId="55" applyFont="1" applyFill="1" applyBorder="1" applyAlignment="1" applyProtection="1">
      <alignment horizontal="center" vertical="center"/>
      <protection/>
    </xf>
    <xf numFmtId="44" fontId="5" fillId="0" borderId="20" xfId="51" applyFont="1" applyFill="1" applyBorder="1" applyAlignment="1" applyProtection="1">
      <alignment horizontal="center" vertical="center"/>
      <protection/>
    </xf>
    <xf numFmtId="0" fontId="62" fillId="0" borderId="22" xfId="55" applyFont="1" applyFill="1" applyBorder="1" applyAlignment="1" applyProtection="1">
      <alignment horizontal="center" vertical="center"/>
      <protection/>
    </xf>
    <xf numFmtId="0" fontId="62" fillId="0" borderId="18" xfId="55" applyFont="1" applyFill="1" applyBorder="1" applyAlignment="1" applyProtection="1">
      <alignment horizontal="center" vertical="center"/>
      <protection/>
    </xf>
    <xf numFmtId="0" fontId="9" fillId="0" borderId="10" xfId="55" applyFont="1" applyFill="1" applyBorder="1" applyAlignment="1" applyProtection="1">
      <alignment horizontal="center" vertical="center"/>
      <protection/>
    </xf>
    <xf numFmtId="0" fontId="71" fillId="6" borderId="10" xfId="55" applyFont="1" applyFill="1" applyBorder="1" applyAlignment="1" applyProtection="1">
      <alignment horizontal="center" vertical="center"/>
      <protection/>
    </xf>
    <xf numFmtId="0" fontId="11" fillId="0" borderId="19" xfId="55" applyFont="1" applyFill="1" applyBorder="1" applyAlignment="1" applyProtection="1">
      <alignment horizontal="left" vertical="center"/>
      <protection/>
    </xf>
    <xf numFmtId="0" fontId="11" fillId="0" borderId="23" xfId="55" applyFont="1" applyFill="1" applyBorder="1" applyAlignment="1" applyProtection="1">
      <alignment horizontal="left" vertical="center"/>
      <protection/>
    </xf>
    <xf numFmtId="0" fontId="11" fillId="0" borderId="10" xfId="55" applyFont="1" applyFill="1" applyBorder="1" applyAlignment="1" applyProtection="1">
      <alignment horizontal="center" vertical="center"/>
      <protection/>
    </xf>
    <xf numFmtId="0" fontId="65" fillId="6" borderId="10" xfId="55" applyFont="1" applyFill="1" applyBorder="1" applyAlignment="1" applyProtection="1">
      <alignment horizontal="center" vertical="center"/>
      <protection/>
    </xf>
    <xf numFmtId="0" fontId="65" fillId="6" borderId="10" xfId="55" applyNumberFormat="1" applyFont="1" applyFill="1" applyBorder="1" applyAlignment="1" applyProtection="1">
      <alignment horizontal="center" vertical="center"/>
      <protection/>
    </xf>
    <xf numFmtId="0" fontId="10" fillId="6" borderId="23" xfId="55" applyFont="1" applyFill="1" applyBorder="1" applyAlignment="1" applyProtection="1">
      <alignment horizontal="center" vertical="center"/>
      <protection/>
    </xf>
    <xf numFmtId="0" fontId="10" fillId="6" borderId="17" xfId="55" applyFont="1" applyFill="1" applyBorder="1" applyAlignment="1" applyProtection="1">
      <alignment horizontal="center" vertical="center"/>
      <protection/>
    </xf>
    <xf numFmtId="0" fontId="13" fillId="0" borderId="15" xfId="55" applyFont="1" applyBorder="1" applyAlignment="1" applyProtection="1">
      <alignment horizontal="center" vertical="center" textRotation="90"/>
      <protection/>
    </xf>
    <xf numFmtId="0" fontId="13" fillId="0" borderId="11" xfId="55" applyFont="1" applyBorder="1" applyAlignment="1" applyProtection="1">
      <alignment horizontal="center" vertical="center" textRotation="90"/>
      <protection/>
    </xf>
    <xf numFmtId="0" fontId="13" fillId="0" borderId="14" xfId="55" applyFont="1" applyBorder="1" applyAlignment="1" applyProtection="1">
      <alignment horizontal="center" vertical="center" textRotation="90"/>
      <protection/>
    </xf>
    <xf numFmtId="0" fontId="13" fillId="0" borderId="15" xfId="55" applyFont="1" applyBorder="1" applyAlignment="1" applyProtection="1">
      <alignment horizontal="center" vertical="center"/>
      <protection/>
    </xf>
    <xf numFmtId="0" fontId="13" fillId="0" borderId="11" xfId="55" applyFont="1" applyBorder="1" applyAlignment="1" applyProtection="1">
      <alignment horizontal="center" vertical="center"/>
      <protection/>
    </xf>
    <xf numFmtId="0" fontId="13" fillId="0" borderId="14" xfId="55" applyFont="1" applyBorder="1" applyAlignment="1" applyProtection="1">
      <alignment horizontal="center" vertical="center"/>
      <protection/>
    </xf>
    <xf numFmtId="0" fontId="72" fillId="10" borderId="19" xfId="55" applyFont="1" applyFill="1" applyBorder="1" applyAlignment="1" applyProtection="1">
      <alignment horizontal="center" vertical="center"/>
      <protection/>
    </xf>
    <xf numFmtId="0" fontId="72" fillId="10" borderId="23" xfId="55" applyFont="1" applyFill="1" applyBorder="1" applyAlignment="1" applyProtection="1">
      <alignment horizontal="center" vertical="center"/>
      <protection/>
    </xf>
    <xf numFmtId="0" fontId="13" fillId="0" borderId="15" xfId="55" applyFont="1" applyBorder="1" applyAlignment="1" applyProtection="1">
      <alignment horizontal="center" vertical="center" wrapText="1"/>
      <protection/>
    </xf>
    <xf numFmtId="0" fontId="13" fillId="0" borderId="11" xfId="55" applyFont="1" applyBorder="1" applyAlignment="1" applyProtection="1">
      <alignment horizontal="center" vertical="center" wrapText="1"/>
      <protection/>
    </xf>
    <xf numFmtId="0" fontId="13" fillId="0" borderId="14" xfId="55" applyFont="1" applyBorder="1" applyAlignment="1" applyProtection="1">
      <alignment horizontal="center" vertical="center" wrapText="1"/>
      <protection/>
    </xf>
    <xf numFmtId="0" fontId="16" fillId="0" borderId="19" xfId="55" applyFont="1" applyBorder="1" applyAlignment="1">
      <alignment horizontal="center" vertical="center"/>
      <protection/>
    </xf>
    <xf numFmtId="0" fontId="16" fillId="0" borderId="17" xfId="55" applyFont="1" applyBorder="1" applyAlignment="1">
      <alignment horizontal="center" vertical="center"/>
      <protection/>
    </xf>
    <xf numFmtId="0" fontId="16" fillId="0" borderId="19" xfId="55" applyFont="1" applyBorder="1" applyAlignment="1">
      <alignment horizontal="center"/>
      <protection/>
    </xf>
    <xf numFmtId="0" fontId="16" fillId="0" borderId="23" xfId="55" applyFont="1" applyBorder="1" applyAlignment="1">
      <alignment horizontal="center"/>
      <protection/>
    </xf>
    <xf numFmtId="0" fontId="16" fillId="0" borderId="17" xfId="55" applyFont="1" applyBorder="1" applyAlignment="1">
      <alignment horizontal="center"/>
      <protection/>
    </xf>
    <xf numFmtId="0" fontId="13" fillId="0" borderId="15" xfId="55" applyFont="1" applyFill="1" applyBorder="1" applyAlignment="1" applyProtection="1">
      <alignment horizontal="center" vertical="center"/>
      <protection/>
    </xf>
    <xf numFmtId="0" fontId="13" fillId="0" borderId="11" xfId="55" applyFont="1" applyFill="1" applyBorder="1" applyAlignment="1" applyProtection="1">
      <alignment horizontal="center" vertical="center"/>
      <protection/>
    </xf>
    <xf numFmtId="0" fontId="13" fillId="0" borderId="14" xfId="55" applyFont="1" applyFill="1" applyBorder="1" applyAlignment="1" applyProtection="1">
      <alignment horizontal="center" vertical="center"/>
      <protection/>
    </xf>
    <xf numFmtId="0" fontId="13" fillId="6" borderId="15" xfId="55" applyFont="1" applyFill="1" applyBorder="1" applyAlignment="1" applyProtection="1">
      <alignment horizontal="center" vertical="center"/>
      <protection locked="0"/>
    </xf>
    <xf numFmtId="0" fontId="13" fillId="6" borderId="11" xfId="55" applyFont="1" applyFill="1" applyBorder="1" applyAlignment="1" applyProtection="1">
      <alignment horizontal="center" vertical="center"/>
      <protection locked="0"/>
    </xf>
    <xf numFmtId="0" fontId="13" fillId="6" borderId="14" xfId="55" applyFont="1" applyFill="1" applyBorder="1" applyAlignment="1" applyProtection="1">
      <alignment horizontal="center" vertical="center"/>
      <protection locked="0"/>
    </xf>
    <xf numFmtId="0" fontId="13" fillId="0" borderId="15" xfId="55" applyFont="1" applyFill="1" applyBorder="1" applyAlignment="1" applyProtection="1">
      <alignment horizontal="center" vertical="center"/>
      <protection locked="0"/>
    </xf>
    <xf numFmtId="0" fontId="13" fillId="0" borderId="11" xfId="55" applyFont="1" applyFill="1" applyBorder="1" applyAlignment="1" applyProtection="1">
      <alignment horizontal="center" vertical="center"/>
      <protection locked="0"/>
    </xf>
    <xf numFmtId="0" fontId="13" fillId="0" borderId="14" xfId="55" applyFont="1" applyFill="1" applyBorder="1" applyAlignment="1" applyProtection="1">
      <alignment horizontal="center" vertical="center"/>
      <protection locked="0"/>
    </xf>
    <xf numFmtId="0" fontId="16" fillId="0" borderId="19" xfId="55" applyFont="1" applyBorder="1" applyAlignment="1">
      <alignment/>
      <protection/>
    </xf>
    <xf numFmtId="0" fontId="16" fillId="0" borderId="23" xfId="55" applyFont="1" applyBorder="1" applyAlignment="1">
      <alignment/>
      <protection/>
    </xf>
    <xf numFmtId="0" fontId="16" fillId="0" borderId="17" xfId="55" applyFont="1" applyBorder="1" applyAlignment="1">
      <alignment/>
      <protection/>
    </xf>
    <xf numFmtId="0" fontId="13" fillId="6" borderId="10" xfId="55" applyFont="1" applyFill="1" applyBorder="1" applyAlignment="1" applyProtection="1">
      <alignment horizontal="center" vertical="center"/>
      <protection locked="0"/>
    </xf>
    <xf numFmtId="0" fontId="16" fillId="0" borderId="10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vertical="center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6" fillId="0" borderId="19" xfId="55" applyFont="1" applyFill="1" applyBorder="1" applyAlignment="1">
      <alignment horizontal="center" vertical="center"/>
      <protection/>
    </xf>
    <xf numFmtId="0" fontId="16" fillId="0" borderId="23" xfId="55" applyFont="1" applyFill="1" applyBorder="1" applyAlignment="1">
      <alignment horizontal="center" vertical="center"/>
      <protection/>
    </xf>
    <xf numFmtId="0" fontId="16" fillId="0" borderId="17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 applyProtection="1">
      <alignment horizontal="center" vertical="center"/>
      <protection locked="0"/>
    </xf>
    <xf numFmtId="0" fontId="16" fillId="0" borderId="19" xfId="55" applyFont="1" applyBorder="1" applyAlignment="1">
      <alignment horizontal="right"/>
      <protection/>
    </xf>
    <xf numFmtId="0" fontId="16" fillId="0" borderId="23" xfId="55" applyFont="1" applyBorder="1" applyAlignment="1">
      <alignment horizontal="right"/>
      <protection/>
    </xf>
    <xf numFmtId="0" fontId="8" fillId="0" borderId="12" xfId="53" applyFont="1" applyBorder="1" applyAlignment="1" applyProtection="1">
      <alignment horizontal="center" vertical="center"/>
      <protection/>
    </xf>
    <xf numFmtId="0" fontId="8" fillId="0" borderId="13" xfId="53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4" fillId="0" borderId="0" xfId="53" applyFont="1" applyAlignment="1" applyProtection="1">
      <alignment horizontal="center"/>
      <protection/>
    </xf>
    <xf numFmtId="0" fontId="5" fillId="6" borderId="10" xfId="53" applyFont="1" applyFill="1" applyBorder="1" applyAlignment="1" applyProtection="1">
      <alignment vertical="top" wrapText="1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4" xfId="53" applyFont="1" applyBorder="1" applyAlignment="1" applyProtection="1">
      <alignment horizontal="center" vertical="center"/>
      <protection/>
    </xf>
    <xf numFmtId="0" fontId="63" fillId="0" borderId="0" xfId="53" applyFont="1" applyAlignment="1" applyProtection="1">
      <alignment horizontal="center" vertical="center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5" fillId="0" borderId="25" xfId="53" applyFont="1" applyBorder="1" applyAlignment="1" applyProtection="1">
      <alignment horizontal="center" vertical="center"/>
      <protection/>
    </xf>
    <xf numFmtId="0" fontId="5" fillId="0" borderId="0" xfId="54" applyFont="1" applyAlignment="1" applyProtection="1">
      <alignment/>
      <protection/>
    </xf>
    <xf numFmtId="0" fontId="5" fillId="0" borderId="0" xfId="54" applyFont="1" applyAlignment="1" applyProtection="1">
      <alignment wrapText="1"/>
      <protection/>
    </xf>
    <xf numFmtId="0" fontId="3" fillId="0" borderId="0" xfId="54" applyFont="1" applyProtection="1">
      <alignment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nétaire 2" xfId="50"/>
    <cellStyle name="Monétaire 4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I12" sqref="I12"/>
    </sheetView>
  </sheetViews>
  <sheetFormatPr defaultColWidth="11.00390625" defaultRowHeight="19.5" customHeight="1"/>
  <cols>
    <col min="1" max="1" width="10.625" style="2" customWidth="1"/>
    <col min="2" max="2" width="29.625" style="2" customWidth="1"/>
    <col min="3" max="3" width="9.625" style="2" customWidth="1"/>
    <col min="4" max="4" width="4.25390625" style="2" customWidth="1"/>
    <col min="5" max="9" width="7.625" style="2" customWidth="1"/>
    <col min="10" max="10" width="7.625" style="1" customWidth="1"/>
    <col min="11" max="12" width="7.625" style="2" customWidth="1"/>
    <col min="13" max="13" width="7.625" style="7" customWidth="1"/>
    <col min="14" max="14" width="19.875" style="2" customWidth="1"/>
    <col min="15" max="16384" width="11.00390625" style="2" customWidth="1"/>
  </cols>
  <sheetData>
    <row r="1" spans="2:14" ht="39.75" customHeight="1">
      <c r="B1" s="80" t="s">
        <v>0</v>
      </c>
      <c r="C1" s="72"/>
      <c r="D1" s="72"/>
      <c r="K1" s="32"/>
      <c r="L1" s="32"/>
      <c r="M1" s="32"/>
      <c r="N1" s="32"/>
    </row>
    <row r="2" spans="1:14" ht="19.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9.5" customHeight="1">
      <c r="A3" s="72" t="s">
        <v>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9.5" customHeight="1">
      <c r="A4" s="72" t="s">
        <v>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 customHeight="1">
      <c r="A5" s="8"/>
      <c r="B5" s="8"/>
      <c r="C5" s="8"/>
      <c r="D5" s="8"/>
      <c r="E5" s="8"/>
      <c r="F5" s="48"/>
      <c r="G5" s="8"/>
      <c r="H5" s="8"/>
      <c r="I5" s="8"/>
      <c r="J5" s="8"/>
      <c r="K5" s="8"/>
      <c r="L5" s="8"/>
      <c r="M5" s="8"/>
      <c r="N5" s="8"/>
    </row>
    <row r="6" spans="1:14" ht="19.5" customHeight="1">
      <c r="A6" s="51" t="s">
        <v>1</v>
      </c>
      <c r="B6" s="60"/>
      <c r="C6" s="81" t="s">
        <v>2</v>
      </c>
      <c r="D6" s="81"/>
      <c r="E6" s="82"/>
      <c r="F6" s="82"/>
      <c r="G6" s="82"/>
      <c r="H6" s="81" t="s">
        <v>4</v>
      </c>
      <c r="I6" s="81"/>
      <c r="J6" s="84"/>
      <c r="K6" s="84"/>
      <c r="L6" s="52"/>
      <c r="M6" s="53"/>
      <c r="N6" s="54"/>
    </row>
    <row r="7" spans="1:14" ht="19.5" customHeight="1">
      <c r="A7" s="83" t="s">
        <v>3</v>
      </c>
      <c r="B7" s="83"/>
      <c r="C7" s="82"/>
      <c r="D7" s="82"/>
      <c r="E7" s="82"/>
      <c r="F7" s="82"/>
      <c r="G7" s="82"/>
      <c r="H7" s="83" t="s">
        <v>66</v>
      </c>
      <c r="I7" s="83"/>
      <c r="J7" s="83"/>
      <c r="K7" s="85"/>
      <c r="L7" s="82"/>
      <c r="M7" s="82"/>
      <c r="N7" s="82"/>
    </row>
    <row r="8" spans="1:14" ht="19.5" customHeight="1">
      <c r="A8" s="55"/>
      <c r="B8" s="73"/>
      <c r="C8" s="73"/>
      <c r="D8" s="73"/>
      <c r="E8" s="73"/>
      <c r="F8" s="73"/>
      <c r="G8" s="73"/>
      <c r="H8" s="73"/>
      <c r="I8" s="73"/>
      <c r="J8" s="90" t="s">
        <v>36</v>
      </c>
      <c r="K8" s="90"/>
      <c r="L8" s="49">
        <f>SUM(L11:L71)</f>
        <v>0</v>
      </c>
      <c r="M8" s="50">
        <f>SUM(M11:M71)</f>
        <v>0</v>
      </c>
      <c r="N8" s="52"/>
    </row>
    <row r="9" spans="1:14" ht="21.75" customHeight="1">
      <c r="A9" s="74" t="s">
        <v>5</v>
      </c>
      <c r="B9" s="74" t="s">
        <v>6</v>
      </c>
      <c r="C9" s="76" t="s">
        <v>8</v>
      </c>
      <c r="D9" s="56" t="s">
        <v>7</v>
      </c>
      <c r="E9" s="76" t="s">
        <v>9</v>
      </c>
      <c r="F9" s="91" t="s">
        <v>73</v>
      </c>
      <c r="G9" s="92"/>
      <c r="H9" s="91" t="s">
        <v>74</v>
      </c>
      <c r="I9" s="92"/>
      <c r="J9" s="91" t="s">
        <v>72</v>
      </c>
      <c r="K9" s="92"/>
      <c r="L9" s="78" t="s">
        <v>14</v>
      </c>
      <c r="M9" s="78" t="s">
        <v>34</v>
      </c>
      <c r="N9" s="57" t="s">
        <v>10</v>
      </c>
    </row>
    <row r="10" spans="1:14" ht="21.75" customHeight="1">
      <c r="A10" s="75"/>
      <c r="B10" s="75"/>
      <c r="C10" s="77"/>
      <c r="D10" s="58"/>
      <c r="E10" s="77"/>
      <c r="F10" s="58" t="s">
        <v>75</v>
      </c>
      <c r="G10" s="58" t="s">
        <v>76</v>
      </c>
      <c r="H10" s="58" t="s">
        <v>75</v>
      </c>
      <c r="I10" s="58" t="s">
        <v>76</v>
      </c>
      <c r="J10" s="58" t="s">
        <v>75</v>
      </c>
      <c r="K10" s="58" t="s">
        <v>76</v>
      </c>
      <c r="L10" s="79"/>
      <c r="M10" s="79"/>
      <c r="N10" s="59"/>
    </row>
    <row r="11" spans="1:14" ht="19.5" customHeight="1">
      <c r="A11" s="4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</row>
    <row r="12" spans="1:14" ht="19.5" customHeight="1">
      <c r="A12" s="4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3"/>
    </row>
    <row r="13" spans="1:14" ht="19.5" customHeight="1">
      <c r="A13" s="4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3"/>
    </row>
    <row r="14" spans="1:14" ht="19.5" customHeight="1">
      <c r="A14" s="4"/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3"/>
    </row>
    <row r="15" spans="1:14" ht="19.5" customHeight="1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3"/>
    </row>
    <row r="16" spans="1:14" ht="19.5" customHeight="1">
      <c r="A16" s="4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</row>
    <row r="17" spans="1:14" ht="19.5" customHeight="1">
      <c r="A17" s="4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</row>
    <row r="18" spans="1:14" ht="19.5" customHeight="1">
      <c r="A18" s="4"/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</row>
    <row r="19" spans="1:14" ht="19.5" customHeight="1">
      <c r="A19" s="4"/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</row>
    <row r="20" spans="1:14" ht="19.5" customHeight="1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</row>
    <row r="21" spans="1:14" ht="19.5" customHeight="1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9.5" customHeight="1">
      <c r="A22" s="71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9.5" customHeight="1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9.5" customHeight="1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9.5" customHeight="1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>
      <c r="A28" s="4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9.5" customHeight="1">
      <c r="A29" s="4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9.5" customHeight="1">
      <c r="A30" s="4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9.5" customHeight="1">
      <c r="A31" s="3"/>
      <c r="B31" s="3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9.5" customHeight="1">
      <c r="A32" s="4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9.5" customHeight="1">
      <c r="A33" s="4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9.5" customHeight="1">
      <c r="A34" s="4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9.5" customHeight="1">
      <c r="A35" s="4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9.5" customHeight="1">
      <c r="A36" s="4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9.5" customHeight="1">
      <c r="A37" s="4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9.5" customHeight="1">
      <c r="A38" s="4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9.5" customHeight="1">
      <c r="A39" s="4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9.5" customHeight="1">
      <c r="A40" s="3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9.5" customHeight="1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19.5" customHeight="1">
      <c r="A42" s="3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3"/>
    </row>
    <row r="43" spans="1:14" ht="19.5" customHeight="1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3"/>
    </row>
    <row r="44" spans="1:14" ht="19.5" customHeight="1">
      <c r="A44" s="3"/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3"/>
    </row>
    <row r="45" spans="1:14" ht="19.5" customHeight="1">
      <c r="A45" s="3"/>
      <c r="B45" s="3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19.5" customHeight="1">
      <c r="A46" s="3"/>
      <c r="B46" s="3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19.5" customHeight="1">
      <c r="A47" s="3"/>
      <c r="B47" s="3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9.5" customHeight="1">
      <c r="A48" s="3"/>
      <c r="B48" s="3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9.5" customHeight="1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9.5" customHeight="1">
      <c r="A50" s="3"/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19.5" customHeight="1">
      <c r="A51" s="3"/>
      <c r="B51" s="3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19.5" customHeight="1">
      <c r="A52" s="3"/>
      <c r="B52" s="3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9.5" customHeight="1">
      <c r="A53" s="3"/>
      <c r="B53" s="3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9.5" customHeight="1">
      <c r="A54" s="3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9.5" customHeight="1">
      <c r="A55" s="3"/>
      <c r="B55" s="3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9.5" customHeight="1">
      <c r="A56" s="3"/>
      <c r="B56" s="3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9.5" customHeight="1">
      <c r="A57" s="3"/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9.5" customHeight="1">
      <c r="A58" s="3"/>
      <c r="B58" s="3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9.5" customHeight="1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9.5" customHeight="1">
      <c r="A60" s="3"/>
      <c r="B60" s="3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9.5" customHeight="1">
      <c r="A61" s="3"/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9.5" customHeight="1">
      <c r="A62" s="3"/>
      <c r="B62" s="3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9.5" customHeight="1">
      <c r="A63" s="3"/>
      <c r="B63" s="3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9.5" customHeight="1">
      <c r="A64" s="3"/>
      <c r="B64" s="3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9.5" customHeight="1">
      <c r="A65" s="3"/>
      <c r="B65" s="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9.5" customHeight="1">
      <c r="A66" s="3"/>
      <c r="B66" s="3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9.5" customHeight="1">
      <c r="A67" s="3"/>
      <c r="B67" s="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9.5" customHeight="1">
      <c r="A68" s="3"/>
      <c r="B68" s="3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9.5" customHeight="1">
      <c r="A69" s="3"/>
      <c r="B69" s="3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9.5" customHeight="1">
      <c r="A70" s="3"/>
      <c r="B70" s="3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9.5" customHeight="1">
      <c r="A71" s="3"/>
      <c r="B71" s="3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3" spans="2:14" ht="19.5" customHeight="1">
      <c r="B73" s="87" t="s">
        <v>11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2:14" ht="19.5" customHeight="1">
      <c r="B74" s="88" t="s">
        <v>77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 ht="19.5" customHeight="1">
      <c r="B75" s="89" t="s">
        <v>12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</row>
    <row r="76" spans="2:14" ht="19.5" customHeight="1">
      <c r="B76" s="86" t="s">
        <v>13</v>
      </c>
      <c r="C76" s="86"/>
      <c r="D76" s="86"/>
      <c r="E76" s="86"/>
      <c r="F76" s="86"/>
      <c r="G76" s="86"/>
      <c r="H76" s="86"/>
      <c r="I76" s="86"/>
      <c r="J76" s="6"/>
      <c r="K76" s="6"/>
      <c r="L76" s="6"/>
      <c r="M76" s="5"/>
      <c r="N76" s="6"/>
    </row>
  </sheetData>
  <sheetProtection password="D059" sheet="1"/>
  <mergeCells count="27">
    <mergeCell ref="B76:I76"/>
    <mergeCell ref="B73:N73"/>
    <mergeCell ref="B74:N74"/>
    <mergeCell ref="B75:N75"/>
    <mergeCell ref="J8:K8"/>
    <mergeCell ref="F9:G9"/>
    <mergeCell ref="H9:I9"/>
    <mergeCell ref="J9:K9"/>
    <mergeCell ref="M9:M10"/>
    <mergeCell ref="B1:D1"/>
    <mergeCell ref="C6:D6"/>
    <mergeCell ref="E6:G6"/>
    <mergeCell ref="A7:B7"/>
    <mergeCell ref="H6:I6"/>
    <mergeCell ref="J6:K6"/>
    <mergeCell ref="C7:G7"/>
    <mergeCell ref="A4:N4"/>
    <mergeCell ref="K7:N7"/>
    <mergeCell ref="H7:J7"/>
    <mergeCell ref="A2:N2"/>
    <mergeCell ref="A3:N3"/>
    <mergeCell ref="B8:I8"/>
    <mergeCell ref="A9:A10"/>
    <mergeCell ref="B9:B10"/>
    <mergeCell ref="C9:C10"/>
    <mergeCell ref="E9:E10"/>
    <mergeCell ref="L9:L10"/>
  </mergeCells>
  <printOptions/>
  <pageMargins left="0.11811023622047245" right="0.11811023622047245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5" sqref="A5:K5"/>
    </sheetView>
  </sheetViews>
  <sheetFormatPr defaultColWidth="11.00390625" defaultRowHeight="15.75"/>
  <cols>
    <col min="1" max="1" width="3.75390625" style="0" customWidth="1"/>
    <col min="2" max="2" width="16.125" style="0" customWidth="1"/>
    <col min="3" max="3" width="19.625" style="0" customWidth="1"/>
    <col min="4" max="4" width="14.25390625" style="0" customWidth="1"/>
    <col min="5" max="5" width="4.75390625" style="0" customWidth="1"/>
    <col min="6" max="6" width="3.25390625" style="0" customWidth="1"/>
    <col min="7" max="18" width="4.625" style="0" customWidth="1"/>
    <col min="20" max="20" width="4.875" style="0" customWidth="1"/>
    <col min="21" max="21" width="22.00390625" style="0" customWidth="1"/>
  </cols>
  <sheetData>
    <row r="1" spans="1:21" ht="15.75">
      <c r="A1" s="93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 t="s">
        <v>38</v>
      </c>
      <c r="M1" s="95"/>
      <c r="N1" s="95"/>
      <c r="O1" s="95"/>
      <c r="P1" s="95"/>
      <c r="Q1" s="95"/>
      <c r="R1" s="95"/>
      <c r="S1" s="95"/>
      <c r="T1" s="95"/>
      <c r="U1" s="95"/>
    </row>
    <row r="2" spans="1:21" ht="44.25" customHeight="1">
      <c r="A2" s="96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5" t="s">
        <v>78</v>
      </c>
      <c r="M2" s="95"/>
      <c r="N2" s="95"/>
      <c r="O2" s="95"/>
      <c r="P2" s="95"/>
      <c r="Q2" s="95"/>
      <c r="R2" s="95"/>
      <c r="S2" s="95"/>
      <c r="T2" s="95"/>
      <c r="U2" s="95"/>
    </row>
    <row r="3" spans="1:21" ht="15.75">
      <c r="A3" s="98"/>
      <c r="B3" s="99"/>
      <c r="C3" s="99"/>
      <c r="D3" s="99"/>
      <c r="E3" s="99"/>
      <c r="F3" s="99"/>
      <c r="G3" s="99"/>
      <c r="H3" s="99"/>
      <c r="I3" s="99"/>
      <c r="J3" s="99"/>
      <c r="K3" s="100"/>
      <c r="L3" s="101" t="s">
        <v>40</v>
      </c>
      <c r="M3" s="101"/>
      <c r="N3" s="101"/>
      <c r="O3" s="101"/>
      <c r="P3" s="102">
        <v>8</v>
      </c>
      <c r="Q3" s="102"/>
      <c r="R3" s="103"/>
      <c r="S3" s="104" t="s">
        <v>79</v>
      </c>
      <c r="T3" s="104"/>
      <c r="U3" s="104"/>
    </row>
    <row r="4" spans="1:21" ht="16.5">
      <c r="A4" s="105" t="str">
        <f>(Feuil1!A3)</f>
        <v>CHAMPIONNAT DÉPARTEMENTAL 25/50 MÈTRES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7"/>
      <c r="N4" s="107"/>
      <c r="O4" s="107"/>
      <c r="P4" s="108"/>
      <c r="Q4" s="108"/>
      <c r="R4" s="108"/>
      <c r="S4" s="104"/>
      <c r="T4" s="104"/>
      <c r="U4" s="104"/>
    </row>
    <row r="5" spans="1:21" ht="15.75">
      <c r="A5" s="109" t="str">
        <f>(Feuil1!A4)</f>
        <v>STAND DE ROCHEFORT DU 17 AU 19 Mai 2019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62"/>
      <c r="M5" s="62"/>
      <c r="N5" s="62"/>
      <c r="O5" s="62"/>
      <c r="P5" s="62"/>
      <c r="Q5" s="62"/>
      <c r="R5" s="62"/>
      <c r="S5" s="104"/>
      <c r="T5" s="104"/>
      <c r="U5" s="104"/>
    </row>
    <row r="6" spans="1:21" ht="15.75">
      <c r="A6" s="111" t="s">
        <v>41</v>
      </c>
      <c r="B6" s="111"/>
      <c r="C6" s="112">
        <f>Feuil1!B6</f>
        <v>0</v>
      </c>
      <c r="D6" s="112"/>
      <c r="E6" s="112"/>
      <c r="F6" s="112"/>
      <c r="G6" s="112"/>
      <c r="H6" s="112"/>
      <c r="I6" s="112"/>
      <c r="J6" s="112"/>
      <c r="K6" s="112"/>
      <c r="L6" s="113" t="s">
        <v>42</v>
      </c>
      <c r="M6" s="114"/>
      <c r="N6" s="114"/>
      <c r="O6" s="114"/>
      <c r="P6" s="118">
        <f>(Feuil1!E6)</f>
        <v>0</v>
      </c>
      <c r="Q6" s="118"/>
      <c r="R6" s="119"/>
      <c r="S6" s="104"/>
      <c r="T6" s="104"/>
      <c r="U6" s="104"/>
    </row>
    <row r="7" spans="1:21" ht="15.75">
      <c r="A7" s="115" t="s">
        <v>43</v>
      </c>
      <c r="B7" s="115"/>
      <c r="C7" s="116">
        <f>(Feuil1!C7)</f>
        <v>0</v>
      </c>
      <c r="D7" s="116"/>
      <c r="E7" s="63" t="s">
        <v>44</v>
      </c>
      <c r="F7" s="117">
        <f>(Feuil1!K7)</f>
        <v>0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64" t="s">
        <v>45</v>
      </c>
      <c r="U7" s="65">
        <f>(Feuil1!J6)</f>
        <v>0</v>
      </c>
    </row>
    <row r="8" spans="1:21" ht="15.75" customHeight="1">
      <c r="A8" s="120" t="s">
        <v>46</v>
      </c>
      <c r="B8" s="123" t="s">
        <v>5</v>
      </c>
      <c r="C8" s="123" t="s">
        <v>47</v>
      </c>
      <c r="D8" s="123" t="s">
        <v>48</v>
      </c>
      <c r="E8" s="120" t="s">
        <v>49</v>
      </c>
      <c r="F8" s="126" t="s">
        <v>50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8" t="s">
        <v>51</v>
      </c>
    </row>
    <row r="9" spans="1:21" ht="90" customHeight="1">
      <c r="A9" s="121"/>
      <c r="B9" s="124"/>
      <c r="C9" s="124"/>
      <c r="D9" s="124"/>
      <c r="E9" s="121"/>
      <c r="F9" s="66"/>
      <c r="G9" s="67" t="s">
        <v>52</v>
      </c>
      <c r="H9" s="67" t="s">
        <v>53</v>
      </c>
      <c r="I9" s="67" t="s">
        <v>54</v>
      </c>
      <c r="J9" s="68" t="s">
        <v>55</v>
      </c>
      <c r="K9" s="67" t="s">
        <v>56</v>
      </c>
      <c r="L9" s="67"/>
      <c r="M9" s="67"/>
      <c r="N9" s="67"/>
      <c r="O9" s="67"/>
      <c r="P9" s="67" t="s">
        <v>57</v>
      </c>
      <c r="Q9" s="67" t="s">
        <v>58</v>
      </c>
      <c r="R9" s="67" t="s">
        <v>59</v>
      </c>
      <c r="S9" s="67"/>
      <c r="T9" s="67"/>
      <c r="U9" s="129"/>
    </row>
    <row r="10" spans="1:21" ht="23.25" customHeight="1">
      <c r="A10" s="122"/>
      <c r="B10" s="125"/>
      <c r="C10" s="125"/>
      <c r="D10" s="125"/>
      <c r="E10" s="122"/>
      <c r="F10" s="69"/>
      <c r="G10" s="69">
        <v>250</v>
      </c>
      <c r="H10" s="69">
        <v>251</v>
      </c>
      <c r="I10" s="69">
        <v>252</v>
      </c>
      <c r="J10" s="70">
        <v>253</v>
      </c>
      <c r="K10" s="70">
        <v>500</v>
      </c>
      <c r="L10" s="70"/>
      <c r="M10" s="69"/>
      <c r="N10" s="70"/>
      <c r="O10" s="69"/>
      <c r="P10" s="69">
        <v>501</v>
      </c>
      <c r="Q10" s="70">
        <v>502</v>
      </c>
      <c r="R10" s="69">
        <v>503</v>
      </c>
      <c r="S10" s="69"/>
      <c r="T10" s="69"/>
      <c r="U10" s="130"/>
    </row>
    <row r="11" spans="1:21" ht="15.75">
      <c r="A11" s="131" t="s">
        <v>60</v>
      </c>
      <c r="B11" s="132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</row>
    <row r="12" spans="1:21" ht="15.75">
      <c r="A12" s="33">
        <v>1</v>
      </c>
      <c r="B12" s="61"/>
      <c r="C12" s="35"/>
      <c r="D12" s="35"/>
      <c r="E12" s="61"/>
      <c r="F12" s="136"/>
      <c r="G12" s="139"/>
      <c r="H12" s="139"/>
      <c r="I12" s="139"/>
      <c r="J12" s="139"/>
      <c r="K12" s="139"/>
      <c r="L12" s="136"/>
      <c r="M12" s="139"/>
      <c r="N12" s="139"/>
      <c r="O12" s="139"/>
      <c r="P12" s="142"/>
      <c r="Q12" s="139"/>
      <c r="R12" s="139"/>
      <c r="S12" s="136"/>
      <c r="T12" s="136"/>
      <c r="U12" s="35"/>
    </row>
    <row r="13" spans="1:21" ht="15.75">
      <c r="A13" s="33">
        <v>2</v>
      </c>
      <c r="B13" s="34"/>
      <c r="C13" s="35"/>
      <c r="D13" s="35"/>
      <c r="E13" s="34"/>
      <c r="F13" s="137"/>
      <c r="G13" s="140"/>
      <c r="H13" s="140"/>
      <c r="I13" s="140"/>
      <c r="J13" s="140"/>
      <c r="K13" s="140"/>
      <c r="L13" s="137"/>
      <c r="M13" s="140"/>
      <c r="N13" s="140"/>
      <c r="O13" s="140"/>
      <c r="P13" s="143"/>
      <c r="Q13" s="140"/>
      <c r="R13" s="140"/>
      <c r="S13" s="137"/>
      <c r="T13" s="137"/>
      <c r="U13" s="35"/>
    </row>
    <row r="14" spans="1:21" ht="15.75">
      <c r="A14" s="33">
        <v>3</v>
      </c>
      <c r="B14" s="34"/>
      <c r="C14" s="35"/>
      <c r="D14" s="35"/>
      <c r="E14" s="34"/>
      <c r="F14" s="138"/>
      <c r="G14" s="141"/>
      <c r="H14" s="141"/>
      <c r="I14" s="141"/>
      <c r="J14" s="141"/>
      <c r="K14" s="141"/>
      <c r="L14" s="138"/>
      <c r="M14" s="141"/>
      <c r="N14" s="141"/>
      <c r="O14" s="141"/>
      <c r="P14" s="144"/>
      <c r="Q14" s="141"/>
      <c r="R14" s="141"/>
      <c r="S14" s="138"/>
      <c r="T14" s="138"/>
      <c r="U14" s="35"/>
    </row>
    <row r="15" spans="1:21" ht="15.75">
      <c r="A15" s="131" t="s">
        <v>61</v>
      </c>
      <c r="B15" s="132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7"/>
    </row>
    <row r="16" spans="1:21" ht="15.75">
      <c r="A16" s="33">
        <v>1</v>
      </c>
      <c r="B16" s="36"/>
      <c r="C16" s="37"/>
      <c r="D16" s="37"/>
      <c r="E16" s="36"/>
      <c r="F16" s="136"/>
      <c r="G16" s="139"/>
      <c r="H16" s="139"/>
      <c r="I16" s="139"/>
      <c r="J16" s="139"/>
      <c r="K16" s="139"/>
      <c r="L16" s="136"/>
      <c r="M16" s="139"/>
      <c r="N16" s="139"/>
      <c r="O16" s="139"/>
      <c r="P16" s="142"/>
      <c r="Q16" s="139"/>
      <c r="R16" s="139"/>
      <c r="S16" s="136"/>
      <c r="T16" s="136"/>
      <c r="U16" s="35"/>
    </row>
    <row r="17" spans="1:21" ht="15.75">
      <c r="A17" s="33">
        <v>2</v>
      </c>
      <c r="B17" s="36"/>
      <c r="C17" s="37"/>
      <c r="D17" s="37"/>
      <c r="E17" s="36"/>
      <c r="F17" s="137"/>
      <c r="G17" s="140"/>
      <c r="H17" s="140"/>
      <c r="I17" s="140"/>
      <c r="J17" s="140"/>
      <c r="K17" s="140"/>
      <c r="L17" s="137"/>
      <c r="M17" s="140"/>
      <c r="N17" s="140"/>
      <c r="O17" s="140"/>
      <c r="P17" s="143"/>
      <c r="Q17" s="140"/>
      <c r="R17" s="140"/>
      <c r="S17" s="137"/>
      <c r="T17" s="137"/>
      <c r="U17" s="35"/>
    </row>
    <row r="18" spans="1:21" ht="15.75">
      <c r="A18" s="33">
        <v>3</v>
      </c>
      <c r="B18" s="36"/>
      <c r="C18" s="37"/>
      <c r="D18" s="37"/>
      <c r="E18" s="36"/>
      <c r="F18" s="138"/>
      <c r="G18" s="141"/>
      <c r="H18" s="141"/>
      <c r="I18" s="141"/>
      <c r="J18" s="141"/>
      <c r="K18" s="141"/>
      <c r="L18" s="138"/>
      <c r="M18" s="141"/>
      <c r="N18" s="141"/>
      <c r="O18" s="141"/>
      <c r="P18" s="144"/>
      <c r="Q18" s="141"/>
      <c r="R18" s="141"/>
      <c r="S18" s="138"/>
      <c r="T18" s="138"/>
      <c r="U18" s="35"/>
    </row>
    <row r="19" spans="1:21" ht="15.75">
      <c r="A19" s="149" t="s">
        <v>62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</row>
    <row r="20" spans="1:21" ht="15.75">
      <c r="A20" s="38">
        <v>1</v>
      </c>
      <c r="B20" s="34"/>
      <c r="C20" s="35"/>
      <c r="D20" s="35"/>
      <c r="E20" s="34"/>
      <c r="F20" s="151"/>
      <c r="G20" s="148"/>
      <c r="H20" s="148"/>
      <c r="I20" s="148"/>
      <c r="J20" s="148"/>
      <c r="K20" s="148"/>
      <c r="L20" s="151"/>
      <c r="M20" s="148"/>
      <c r="N20" s="148"/>
      <c r="O20" s="148"/>
      <c r="P20" s="155"/>
      <c r="Q20" s="148"/>
      <c r="R20" s="148"/>
      <c r="S20" s="151"/>
      <c r="T20" s="151"/>
      <c r="U20" s="35"/>
    </row>
    <row r="21" spans="1:21" ht="15.75">
      <c r="A21" s="38">
        <v>2</v>
      </c>
      <c r="B21" s="34"/>
      <c r="C21" s="35"/>
      <c r="D21" s="35"/>
      <c r="E21" s="34"/>
      <c r="F21" s="151"/>
      <c r="G21" s="148"/>
      <c r="H21" s="148"/>
      <c r="I21" s="148"/>
      <c r="J21" s="148"/>
      <c r="K21" s="148"/>
      <c r="L21" s="151"/>
      <c r="M21" s="148"/>
      <c r="N21" s="148"/>
      <c r="O21" s="148"/>
      <c r="P21" s="155"/>
      <c r="Q21" s="148"/>
      <c r="R21" s="148"/>
      <c r="S21" s="151"/>
      <c r="T21" s="151"/>
      <c r="U21" s="35"/>
    </row>
    <row r="22" spans="1:21" ht="15.75">
      <c r="A22" s="38">
        <v>3</v>
      </c>
      <c r="B22" s="34"/>
      <c r="C22" s="35"/>
      <c r="D22" s="35"/>
      <c r="E22" s="34"/>
      <c r="F22" s="151"/>
      <c r="G22" s="148"/>
      <c r="H22" s="148"/>
      <c r="I22" s="148"/>
      <c r="J22" s="148"/>
      <c r="K22" s="148"/>
      <c r="L22" s="151"/>
      <c r="M22" s="148"/>
      <c r="N22" s="148"/>
      <c r="O22" s="148"/>
      <c r="P22" s="155"/>
      <c r="Q22" s="148"/>
      <c r="R22" s="148"/>
      <c r="S22" s="151"/>
      <c r="T22" s="151"/>
      <c r="U22" s="35"/>
    </row>
    <row r="23" spans="1:21" ht="15.75">
      <c r="A23" s="152" t="s">
        <v>63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4"/>
    </row>
    <row r="24" spans="1:21" ht="15.75">
      <c r="A24" s="38">
        <v>1</v>
      </c>
      <c r="B24" s="34"/>
      <c r="C24" s="35"/>
      <c r="D24" s="35"/>
      <c r="E24" s="34"/>
      <c r="F24" s="136"/>
      <c r="G24" s="139"/>
      <c r="H24" s="139"/>
      <c r="I24" s="139"/>
      <c r="J24" s="139"/>
      <c r="K24" s="139"/>
      <c r="L24" s="136"/>
      <c r="M24" s="139"/>
      <c r="N24" s="139"/>
      <c r="O24" s="139"/>
      <c r="P24" s="142"/>
      <c r="Q24" s="139"/>
      <c r="R24" s="139"/>
      <c r="S24" s="136"/>
      <c r="T24" s="136"/>
      <c r="U24" s="35"/>
    </row>
    <row r="25" spans="1:21" ht="15.75">
      <c r="A25" s="38">
        <v>2</v>
      </c>
      <c r="B25" s="34"/>
      <c r="C25" s="35"/>
      <c r="D25" s="35"/>
      <c r="E25" s="34"/>
      <c r="F25" s="137"/>
      <c r="G25" s="140"/>
      <c r="H25" s="140"/>
      <c r="I25" s="140"/>
      <c r="J25" s="140"/>
      <c r="K25" s="140"/>
      <c r="L25" s="137"/>
      <c r="M25" s="140"/>
      <c r="N25" s="140"/>
      <c r="O25" s="140"/>
      <c r="P25" s="143"/>
      <c r="Q25" s="140"/>
      <c r="R25" s="140"/>
      <c r="S25" s="137"/>
      <c r="T25" s="137"/>
      <c r="U25" s="35"/>
    </row>
    <row r="26" spans="1:21" ht="15.75">
      <c r="A26" s="38">
        <v>3</v>
      </c>
      <c r="B26" s="34"/>
      <c r="C26" s="35"/>
      <c r="D26" s="35"/>
      <c r="E26" s="34"/>
      <c r="F26" s="138"/>
      <c r="G26" s="141"/>
      <c r="H26" s="141"/>
      <c r="I26" s="141"/>
      <c r="J26" s="141"/>
      <c r="K26" s="141"/>
      <c r="L26" s="138"/>
      <c r="M26" s="141"/>
      <c r="N26" s="141"/>
      <c r="O26" s="141"/>
      <c r="P26" s="144"/>
      <c r="Q26" s="141"/>
      <c r="R26" s="141"/>
      <c r="S26" s="138"/>
      <c r="T26" s="138"/>
      <c r="U26" s="35"/>
    </row>
    <row r="27" spans="1:21" ht="15.75">
      <c r="A27" s="131" t="s">
        <v>64</v>
      </c>
      <c r="B27" s="13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4"/>
    </row>
    <row r="28" spans="1:21" ht="15.75">
      <c r="A28" s="38">
        <v>1</v>
      </c>
      <c r="B28" s="34"/>
      <c r="C28" s="35"/>
      <c r="D28" s="35"/>
      <c r="E28" s="34"/>
      <c r="F28" s="136"/>
      <c r="G28" s="139"/>
      <c r="H28" s="139"/>
      <c r="I28" s="139"/>
      <c r="J28" s="139"/>
      <c r="K28" s="139"/>
      <c r="L28" s="136"/>
      <c r="M28" s="139"/>
      <c r="N28" s="139"/>
      <c r="O28" s="139"/>
      <c r="P28" s="142"/>
      <c r="Q28" s="139"/>
      <c r="R28" s="139"/>
      <c r="S28" s="136"/>
      <c r="T28" s="136"/>
      <c r="U28" s="35"/>
    </row>
    <row r="29" spans="1:21" ht="15.75">
      <c r="A29" s="38">
        <v>2</v>
      </c>
      <c r="B29" s="34"/>
      <c r="C29" s="35"/>
      <c r="D29" s="35"/>
      <c r="E29" s="34"/>
      <c r="F29" s="137"/>
      <c r="G29" s="140"/>
      <c r="H29" s="140"/>
      <c r="I29" s="140"/>
      <c r="J29" s="140"/>
      <c r="K29" s="140"/>
      <c r="L29" s="137"/>
      <c r="M29" s="140"/>
      <c r="N29" s="140"/>
      <c r="O29" s="140"/>
      <c r="P29" s="143"/>
      <c r="Q29" s="140"/>
      <c r="R29" s="140"/>
      <c r="S29" s="137"/>
      <c r="T29" s="137"/>
      <c r="U29" s="35"/>
    </row>
    <row r="30" spans="1:21" ht="15.75">
      <c r="A30" s="38">
        <v>3</v>
      </c>
      <c r="B30" s="34"/>
      <c r="C30" s="35"/>
      <c r="D30" s="35"/>
      <c r="E30" s="34"/>
      <c r="F30" s="138"/>
      <c r="G30" s="141"/>
      <c r="H30" s="141"/>
      <c r="I30" s="141"/>
      <c r="J30" s="141"/>
      <c r="K30" s="141"/>
      <c r="L30" s="138"/>
      <c r="M30" s="141"/>
      <c r="N30" s="141"/>
      <c r="O30" s="141"/>
      <c r="P30" s="144"/>
      <c r="Q30" s="141"/>
      <c r="R30" s="141"/>
      <c r="S30" s="138"/>
      <c r="T30" s="138"/>
      <c r="U30" s="35"/>
    </row>
    <row r="31" spans="1:21" ht="15.75">
      <c r="A31" s="131" t="s">
        <v>67</v>
      </c>
      <c r="B31" s="132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</row>
    <row r="32" spans="1:21" ht="15.75">
      <c r="A32" s="38">
        <v>1</v>
      </c>
      <c r="B32" s="34"/>
      <c r="C32" s="35"/>
      <c r="D32" s="35"/>
      <c r="E32" s="34"/>
      <c r="F32" s="136"/>
      <c r="G32" s="139"/>
      <c r="H32" s="139"/>
      <c r="I32" s="139"/>
      <c r="J32" s="139"/>
      <c r="K32" s="139"/>
      <c r="L32" s="136"/>
      <c r="M32" s="139"/>
      <c r="N32" s="139"/>
      <c r="O32" s="139"/>
      <c r="P32" s="142"/>
      <c r="Q32" s="139"/>
      <c r="R32" s="139"/>
      <c r="S32" s="136"/>
      <c r="T32" s="136"/>
      <c r="U32" s="35"/>
    </row>
    <row r="33" spans="1:21" ht="15.75">
      <c r="A33" s="38">
        <v>2</v>
      </c>
      <c r="B33" s="34"/>
      <c r="C33" s="35"/>
      <c r="D33" s="35"/>
      <c r="E33" s="34"/>
      <c r="F33" s="137"/>
      <c r="G33" s="140"/>
      <c r="H33" s="140"/>
      <c r="I33" s="140"/>
      <c r="J33" s="140"/>
      <c r="K33" s="140"/>
      <c r="L33" s="137"/>
      <c r="M33" s="140"/>
      <c r="N33" s="140"/>
      <c r="O33" s="140"/>
      <c r="P33" s="143"/>
      <c r="Q33" s="140"/>
      <c r="R33" s="140"/>
      <c r="S33" s="137"/>
      <c r="T33" s="137"/>
      <c r="U33" s="35"/>
    </row>
    <row r="34" spans="1:21" ht="15.75">
      <c r="A34" s="38">
        <v>3</v>
      </c>
      <c r="B34" s="34"/>
      <c r="C34" s="35"/>
      <c r="D34" s="35"/>
      <c r="E34" s="34"/>
      <c r="F34" s="138"/>
      <c r="G34" s="141"/>
      <c r="H34" s="141"/>
      <c r="I34" s="141"/>
      <c r="J34" s="141"/>
      <c r="K34" s="141"/>
      <c r="L34" s="138"/>
      <c r="M34" s="141"/>
      <c r="N34" s="141"/>
      <c r="O34" s="141"/>
      <c r="P34" s="144"/>
      <c r="Q34" s="141"/>
      <c r="R34" s="141"/>
      <c r="S34" s="138"/>
      <c r="T34" s="138"/>
      <c r="U34" s="35"/>
    </row>
    <row r="35" spans="1:21" ht="15.75">
      <c r="A35" s="131" t="s">
        <v>68</v>
      </c>
      <c r="B35" s="132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4"/>
    </row>
    <row r="36" spans="1:21" ht="15.75">
      <c r="A36" s="38">
        <v>1</v>
      </c>
      <c r="B36" s="34"/>
      <c r="C36" s="35"/>
      <c r="D36" s="35"/>
      <c r="E36" s="34"/>
      <c r="F36" s="136"/>
      <c r="G36" s="139"/>
      <c r="H36" s="139"/>
      <c r="I36" s="139"/>
      <c r="J36" s="139"/>
      <c r="K36" s="139"/>
      <c r="L36" s="136"/>
      <c r="M36" s="139"/>
      <c r="N36" s="139"/>
      <c r="O36" s="139"/>
      <c r="P36" s="142"/>
      <c r="Q36" s="139"/>
      <c r="R36" s="139"/>
      <c r="S36" s="136"/>
      <c r="T36" s="136"/>
      <c r="U36" s="35"/>
    </row>
    <row r="37" spans="1:21" ht="15.75">
      <c r="A37" s="38">
        <v>2</v>
      </c>
      <c r="B37" s="34"/>
      <c r="C37" s="35"/>
      <c r="D37" s="35"/>
      <c r="E37" s="34"/>
      <c r="F37" s="137"/>
      <c r="G37" s="140"/>
      <c r="H37" s="140"/>
      <c r="I37" s="140"/>
      <c r="J37" s="140"/>
      <c r="K37" s="140"/>
      <c r="L37" s="137"/>
      <c r="M37" s="140"/>
      <c r="N37" s="140"/>
      <c r="O37" s="140"/>
      <c r="P37" s="143"/>
      <c r="Q37" s="140"/>
      <c r="R37" s="140"/>
      <c r="S37" s="137"/>
      <c r="T37" s="137"/>
      <c r="U37" s="35"/>
    </row>
    <row r="38" spans="1:21" ht="15.75">
      <c r="A38" s="38">
        <v>3</v>
      </c>
      <c r="B38" s="34"/>
      <c r="C38" s="35"/>
      <c r="D38" s="35"/>
      <c r="E38" s="34"/>
      <c r="F38" s="138"/>
      <c r="G38" s="141"/>
      <c r="H38" s="141"/>
      <c r="I38" s="141"/>
      <c r="J38" s="141"/>
      <c r="K38" s="141"/>
      <c r="L38" s="138"/>
      <c r="M38" s="141"/>
      <c r="N38" s="141"/>
      <c r="O38" s="141"/>
      <c r="P38" s="144"/>
      <c r="Q38" s="141"/>
      <c r="R38" s="141"/>
      <c r="S38" s="138"/>
      <c r="T38" s="138"/>
      <c r="U38" s="35"/>
    </row>
    <row r="39" spans="1:21" ht="15.75">
      <c r="A39" s="131" t="s">
        <v>69</v>
      </c>
      <c r="B39" s="13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4"/>
    </row>
    <row r="40" spans="1:21" ht="15.75">
      <c r="A40" s="38">
        <v>1</v>
      </c>
      <c r="B40" s="34"/>
      <c r="C40" s="35"/>
      <c r="D40" s="35"/>
      <c r="E40" s="34"/>
      <c r="F40" s="136"/>
      <c r="G40" s="139"/>
      <c r="H40" s="139"/>
      <c r="I40" s="139"/>
      <c r="J40" s="139"/>
      <c r="K40" s="139"/>
      <c r="L40" s="136"/>
      <c r="M40" s="139"/>
      <c r="N40" s="139"/>
      <c r="O40" s="139"/>
      <c r="P40" s="142"/>
      <c r="Q40" s="139"/>
      <c r="R40" s="139"/>
      <c r="S40" s="136"/>
      <c r="T40" s="136"/>
      <c r="U40" s="35"/>
    </row>
    <row r="41" spans="1:21" ht="15.75">
      <c r="A41" s="38">
        <v>2</v>
      </c>
      <c r="B41" s="34"/>
      <c r="C41" s="35"/>
      <c r="D41" s="35"/>
      <c r="E41" s="34"/>
      <c r="F41" s="137"/>
      <c r="G41" s="140"/>
      <c r="H41" s="140"/>
      <c r="I41" s="140"/>
      <c r="J41" s="140"/>
      <c r="K41" s="140"/>
      <c r="L41" s="137"/>
      <c r="M41" s="140"/>
      <c r="N41" s="140"/>
      <c r="O41" s="140"/>
      <c r="P41" s="143"/>
      <c r="Q41" s="140"/>
      <c r="R41" s="140"/>
      <c r="S41" s="137"/>
      <c r="T41" s="137"/>
      <c r="U41" s="35"/>
    </row>
    <row r="42" spans="1:21" ht="15.75">
      <c r="A42" s="38">
        <v>3</v>
      </c>
      <c r="B42" s="34"/>
      <c r="C42" s="35"/>
      <c r="D42" s="35"/>
      <c r="E42" s="34"/>
      <c r="F42" s="138"/>
      <c r="G42" s="141"/>
      <c r="H42" s="141"/>
      <c r="I42" s="141"/>
      <c r="J42" s="141"/>
      <c r="K42" s="141"/>
      <c r="L42" s="138"/>
      <c r="M42" s="141"/>
      <c r="N42" s="141"/>
      <c r="O42" s="141"/>
      <c r="P42" s="144"/>
      <c r="Q42" s="141"/>
      <c r="R42" s="141"/>
      <c r="S42" s="138"/>
      <c r="T42" s="138"/>
      <c r="U42" s="35"/>
    </row>
    <row r="43" spans="1:21" ht="15.75">
      <c r="A43" s="131" t="s">
        <v>70</v>
      </c>
      <c r="B43" s="132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4"/>
    </row>
    <row r="44" spans="1:21" ht="15.75">
      <c r="A44" s="38">
        <v>1</v>
      </c>
      <c r="B44" s="34"/>
      <c r="C44" s="35"/>
      <c r="D44" s="35"/>
      <c r="E44" s="34"/>
      <c r="F44" s="136"/>
      <c r="G44" s="139"/>
      <c r="H44" s="139"/>
      <c r="I44" s="139"/>
      <c r="J44" s="139"/>
      <c r="K44" s="139"/>
      <c r="L44" s="136"/>
      <c r="M44" s="139"/>
      <c r="N44" s="139"/>
      <c r="O44" s="139"/>
      <c r="P44" s="142"/>
      <c r="Q44" s="139"/>
      <c r="R44" s="139"/>
      <c r="S44" s="136"/>
      <c r="T44" s="136"/>
      <c r="U44" s="35"/>
    </row>
    <row r="45" spans="1:21" ht="15.75">
      <c r="A45" s="38">
        <v>2</v>
      </c>
      <c r="B45" s="34"/>
      <c r="C45" s="35"/>
      <c r="D45" s="35"/>
      <c r="E45" s="34"/>
      <c r="F45" s="137"/>
      <c r="G45" s="140"/>
      <c r="H45" s="140"/>
      <c r="I45" s="140"/>
      <c r="J45" s="140"/>
      <c r="K45" s="140"/>
      <c r="L45" s="137"/>
      <c r="M45" s="140"/>
      <c r="N45" s="140"/>
      <c r="O45" s="140"/>
      <c r="P45" s="143"/>
      <c r="Q45" s="140"/>
      <c r="R45" s="140"/>
      <c r="S45" s="137"/>
      <c r="T45" s="137"/>
      <c r="U45" s="35"/>
    </row>
    <row r="46" spans="1:21" ht="15.75">
      <c r="A46" s="38">
        <v>3</v>
      </c>
      <c r="B46" s="34"/>
      <c r="C46" s="35"/>
      <c r="D46" s="35"/>
      <c r="E46" s="34"/>
      <c r="F46" s="138"/>
      <c r="G46" s="141"/>
      <c r="H46" s="141"/>
      <c r="I46" s="141"/>
      <c r="J46" s="141"/>
      <c r="K46" s="141"/>
      <c r="L46" s="138"/>
      <c r="M46" s="141"/>
      <c r="N46" s="141"/>
      <c r="O46" s="141"/>
      <c r="P46" s="144"/>
      <c r="Q46" s="141"/>
      <c r="R46" s="141"/>
      <c r="S46" s="138"/>
      <c r="T46" s="138"/>
      <c r="U46" s="35"/>
    </row>
    <row r="47" spans="1:21" ht="15.75">
      <c r="A47" s="39"/>
      <c r="B47" s="40"/>
      <c r="C47" s="40"/>
      <c r="D47" s="40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0"/>
    </row>
    <row r="48" spans="1:21" ht="16.5" thickBot="1">
      <c r="A48" s="40"/>
      <c r="B48" s="40"/>
      <c r="C48" s="40"/>
      <c r="D48" s="42"/>
      <c r="E48" s="40"/>
      <c r="F48" s="43">
        <v>0</v>
      </c>
      <c r="G48" s="44">
        <f>SUM(G12+G16+G20+G24+G28+G32+G36+G40+G44)</f>
        <v>0</v>
      </c>
      <c r="H48" s="43">
        <f>SUM(H12+H16+H20+H24+H28+H32+H36+H40+H44)</f>
        <v>0</v>
      </c>
      <c r="I48" s="43">
        <f>SUM(I12+I16+I20+I24+I28+I32+I36+I40+I44)</f>
        <v>0</v>
      </c>
      <c r="J48" s="43">
        <f>SUM(J12+J16+J20+J24+J28+J32+J36+J40+J44)</f>
        <v>0</v>
      </c>
      <c r="K48" s="43">
        <f>SUM(K12+K16+K20+K24+K28)</f>
        <v>0</v>
      </c>
      <c r="L48" s="43">
        <v>0</v>
      </c>
      <c r="M48" s="43"/>
      <c r="N48" s="43"/>
      <c r="O48" s="43"/>
      <c r="P48" s="43">
        <f>SUM(P12+P16+P20+P24+P28)</f>
        <v>0</v>
      </c>
      <c r="Q48" s="43">
        <f>SUM(Q12+Q16+Q20+Q24+Q28)</f>
        <v>0</v>
      </c>
      <c r="R48" s="43">
        <f>SUM(R12+R16+R20+R24+R28)</f>
        <v>0</v>
      </c>
      <c r="S48" s="43">
        <v>0</v>
      </c>
      <c r="T48" s="43">
        <v>0</v>
      </c>
      <c r="U48" s="40"/>
    </row>
    <row r="49" spans="1:21" ht="16.5" thickBot="1">
      <c r="A49" s="156" t="s">
        <v>65</v>
      </c>
      <c r="B49" s="157"/>
      <c r="C49" s="157"/>
      <c r="D49" s="45">
        <f>SUM(F48:T48)</f>
        <v>0</v>
      </c>
      <c r="E49" s="40"/>
      <c r="F49" s="40"/>
      <c r="G49" s="40"/>
      <c r="H49" s="40"/>
      <c r="I49" s="40"/>
      <c r="J49" s="40"/>
      <c r="K49" s="40"/>
      <c r="L49" s="46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 password="D059" sheet="1"/>
  <mergeCells count="180">
    <mergeCell ref="Q44:Q46"/>
    <mergeCell ref="R44:R46"/>
    <mergeCell ref="S44:S46"/>
    <mergeCell ref="T44:T46"/>
    <mergeCell ref="K44:K46"/>
    <mergeCell ref="L44:L46"/>
    <mergeCell ref="M44:M46"/>
    <mergeCell ref="N44:N46"/>
    <mergeCell ref="O44:O46"/>
    <mergeCell ref="P44:P46"/>
    <mergeCell ref="R40:R42"/>
    <mergeCell ref="S40:S42"/>
    <mergeCell ref="T40:T42"/>
    <mergeCell ref="A43:B43"/>
    <mergeCell ref="C43:U43"/>
    <mergeCell ref="F44:F46"/>
    <mergeCell ref="G44:G46"/>
    <mergeCell ref="H44:H46"/>
    <mergeCell ref="I44:I46"/>
    <mergeCell ref="J44:J46"/>
    <mergeCell ref="L40:L42"/>
    <mergeCell ref="M40:M42"/>
    <mergeCell ref="N40:N42"/>
    <mergeCell ref="O40:O42"/>
    <mergeCell ref="P40:P42"/>
    <mergeCell ref="Q40:Q42"/>
    <mergeCell ref="S36:S38"/>
    <mergeCell ref="T36:T38"/>
    <mergeCell ref="A39:B39"/>
    <mergeCell ref="C39:U39"/>
    <mergeCell ref="F40:F42"/>
    <mergeCell ref="G40:G42"/>
    <mergeCell ref="H40:H42"/>
    <mergeCell ref="I40:I42"/>
    <mergeCell ref="J40:J42"/>
    <mergeCell ref="K40:K42"/>
    <mergeCell ref="M36:M38"/>
    <mergeCell ref="N36:N38"/>
    <mergeCell ref="O36:O38"/>
    <mergeCell ref="P36:P38"/>
    <mergeCell ref="Q36:Q38"/>
    <mergeCell ref="R36:R38"/>
    <mergeCell ref="T32:T34"/>
    <mergeCell ref="A35:B35"/>
    <mergeCell ref="C35:U35"/>
    <mergeCell ref="F36:F38"/>
    <mergeCell ref="G36:G38"/>
    <mergeCell ref="H36:H38"/>
    <mergeCell ref="I36:I38"/>
    <mergeCell ref="J36:J38"/>
    <mergeCell ref="K36:K38"/>
    <mergeCell ref="L36:L38"/>
    <mergeCell ref="N32:N34"/>
    <mergeCell ref="O32:O34"/>
    <mergeCell ref="P32:P34"/>
    <mergeCell ref="Q32:Q34"/>
    <mergeCell ref="R32:R34"/>
    <mergeCell ref="S32:S34"/>
    <mergeCell ref="H32:H34"/>
    <mergeCell ref="I32:I34"/>
    <mergeCell ref="J32:J34"/>
    <mergeCell ref="K32:K34"/>
    <mergeCell ref="L32:L34"/>
    <mergeCell ref="M32:M34"/>
    <mergeCell ref="Q28:Q30"/>
    <mergeCell ref="R28:R30"/>
    <mergeCell ref="S28:S30"/>
    <mergeCell ref="T28:T30"/>
    <mergeCell ref="A49:C49"/>
    <mergeCell ref="A31:B31"/>
    <mergeCell ref="C31:U31"/>
    <mergeCell ref="F32:F34"/>
    <mergeCell ref="G32:G34"/>
    <mergeCell ref="K28:K30"/>
    <mergeCell ref="L28:L30"/>
    <mergeCell ref="M28:M30"/>
    <mergeCell ref="N28:N30"/>
    <mergeCell ref="O28:O30"/>
    <mergeCell ref="P28:P30"/>
    <mergeCell ref="R24:R26"/>
    <mergeCell ref="M24:M26"/>
    <mergeCell ref="N24:N26"/>
    <mergeCell ref="O24:O26"/>
    <mergeCell ref="P24:P26"/>
    <mergeCell ref="S24:S26"/>
    <mergeCell ref="T24:T26"/>
    <mergeCell ref="A27:B27"/>
    <mergeCell ref="C27:U27"/>
    <mergeCell ref="F28:F30"/>
    <mergeCell ref="G28:G30"/>
    <mergeCell ref="H28:H30"/>
    <mergeCell ref="I28:I30"/>
    <mergeCell ref="J28:J30"/>
    <mergeCell ref="L24:L26"/>
    <mergeCell ref="Q24:Q26"/>
    <mergeCell ref="F24:F26"/>
    <mergeCell ref="G24:G26"/>
    <mergeCell ref="H24:H26"/>
    <mergeCell ref="I24:I26"/>
    <mergeCell ref="J24:J26"/>
    <mergeCell ref="K24:K26"/>
    <mergeCell ref="R20:R22"/>
    <mergeCell ref="S20:S22"/>
    <mergeCell ref="T20:T22"/>
    <mergeCell ref="A23:B23"/>
    <mergeCell ref="C23:U23"/>
    <mergeCell ref="K20:K22"/>
    <mergeCell ref="L20:L22"/>
    <mergeCell ref="M20:M22"/>
    <mergeCell ref="N20:N22"/>
    <mergeCell ref="P20:P22"/>
    <mergeCell ref="R16:R18"/>
    <mergeCell ref="S16:S18"/>
    <mergeCell ref="T16:T18"/>
    <mergeCell ref="A19:B19"/>
    <mergeCell ref="C19:U19"/>
    <mergeCell ref="F20:F22"/>
    <mergeCell ref="G20:G22"/>
    <mergeCell ref="H20:H22"/>
    <mergeCell ref="Q20:Q22"/>
    <mergeCell ref="I20:I22"/>
    <mergeCell ref="J20:J22"/>
    <mergeCell ref="L16:L18"/>
    <mergeCell ref="M16:M18"/>
    <mergeCell ref="N16:N18"/>
    <mergeCell ref="O16:O18"/>
    <mergeCell ref="J16:J18"/>
    <mergeCell ref="K16:K18"/>
    <mergeCell ref="O20:O22"/>
    <mergeCell ref="P16:P18"/>
    <mergeCell ref="Q16:Q18"/>
    <mergeCell ref="S12:S14"/>
    <mergeCell ref="T12:T14"/>
    <mergeCell ref="A15:B15"/>
    <mergeCell ref="C15:U15"/>
    <mergeCell ref="F16:F18"/>
    <mergeCell ref="G16:G18"/>
    <mergeCell ref="H16:H18"/>
    <mergeCell ref="I16:I18"/>
    <mergeCell ref="M12:M14"/>
    <mergeCell ref="N12:N14"/>
    <mergeCell ref="O12:O14"/>
    <mergeCell ref="P12:P14"/>
    <mergeCell ref="Q12:Q14"/>
    <mergeCell ref="R12:R14"/>
    <mergeCell ref="U8:U10"/>
    <mergeCell ref="A11:B11"/>
    <mergeCell ref="C11:U11"/>
    <mergeCell ref="F12:F14"/>
    <mergeCell ref="G12:G14"/>
    <mergeCell ref="H12:H14"/>
    <mergeCell ref="I12:I14"/>
    <mergeCell ref="J12:J14"/>
    <mergeCell ref="K12:K14"/>
    <mergeCell ref="L12:L14"/>
    <mergeCell ref="A8:A10"/>
    <mergeCell ref="B8:B10"/>
    <mergeCell ref="C8:C10"/>
    <mergeCell ref="D8:D10"/>
    <mergeCell ref="E8:E10"/>
    <mergeCell ref="F8:T8"/>
    <mergeCell ref="P4:R4"/>
    <mergeCell ref="A5:K5"/>
    <mergeCell ref="A6:B6"/>
    <mergeCell ref="C6:K6"/>
    <mergeCell ref="L6:O6"/>
    <mergeCell ref="A7:B7"/>
    <mergeCell ref="C7:D7"/>
    <mergeCell ref="F7:S7"/>
    <mergeCell ref="P6:R6"/>
    <mergeCell ref="A1:K1"/>
    <mergeCell ref="L1:U1"/>
    <mergeCell ref="A2:K2"/>
    <mergeCell ref="L2:U2"/>
    <mergeCell ref="A3:K3"/>
    <mergeCell ref="L3:O3"/>
    <mergeCell ref="P3:R3"/>
    <mergeCell ref="S3:U6"/>
    <mergeCell ref="A4:K4"/>
    <mergeCell ref="L4:O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11.00390625" defaultRowHeight="15.75"/>
  <cols>
    <col min="1" max="1" width="13.00390625" style="0" customWidth="1"/>
    <col min="2" max="2" width="20.25390625" style="0" customWidth="1"/>
    <col min="3" max="3" width="16.875" style="0" customWidth="1"/>
    <col min="4" max="4" width="16.375" style="0" customWidth="1"/>
    <col min="5" max="5" width="14.00390625" style="0" customWidth="1"/>
  </cols>
  <sheetData>
    <row r="1" spans="1:5" ht="45.75">
      <c r="A1" s="162" t="s">
        <v>15</v>
      </c>
      <c r="B1" s="162"/>
      <c r="C1" s="162"/>
      <c r="D1" s="162"/>
      <c r="E1" s="162"/>
    </row>
    <row r="2" spans="1:5" ht="27.75" customHeight="1">
      <c r="A2" s="168" t="str">
        <f>(Feuil1!A3)</f>
        <v>CHAMPIONNAT DÉPARTEMENTAL 25/50 MÈTRES</v>
      </c>
      <c r="B2" s="168"/>
      <c r="C2" s="168"/>
      <c r="D2" s="168"/>
      <c r="E2" s="168"/>
    </row>
    <row r="3" spans="1:5" ht="36" customHeight="1">
      <c r="A3" s="168" t="str">
        <f>(Feuil1!A4)</f>
        <v>STAND DE ROCHEFORT DU 17 AU 19 Mai 2019</v>
      </c>
      <c r="B3" s="168"/>
      <c r="C3" s="168"/>
      <c r="D3" s="168"/>
      <c r="E3" s="168"/>
    </row>
    <row r="4" spans="1:5" ht="20.25" customHeight="1">
      <c r="A4" s="47"/>
      <c r="B4" s="47"/>
      <c r="C4" s="47"/>
      <c r="D4" s="47"/>
      <c r="E4" s="47"/>
    </row>
    <row r="5" spans="1:5" ht="20.25" customHeight="1">
      <c r="A5" s="47"/>
      <c r="B5" s="47"/>
      <c r="C5" s="47"/>
      <c r="D5" s="47"/>
      <c r="E5" s="47"/>
    </row>
    <row r="6" spans="1:5" ht="15.75">
      <c r="A6" s="9"/>
      <c r="B6" s="9"/>
      <c r="C6" s="9"/>
      <c r="D6" s="9"/>
      <c r="E6" s="9"/>
    </row>
    <row r="7" spans="1:5" ht="15.75">
      <c r="A7" s="9"/>
      <c r="B7" s="9"/>
      <c r="C7" s="9"/>
      <c r="D7" s="9"/>
      <c r="E7" s="9"/>
    </row>
    <row r="8" spans="1:5" ht="15.75">
      <c r="A8" s="10" t="s">
        <v>16</v>
      </c>
      <c r="B8" s="11" t="str">
        <f>CONCATENATE("Rochefort-",Feuil1!E6)</f>
        <v>Rochefort-</v>
      </c>
      <c r="C8" s="9"/>
      <c r="D8" s="163" t="s">
        <v>17</v>
      </c>
      <c r="E8" s="163"/>
    </row>
    <row r="9" spans="1:5" ht="15.75">
      <c r="A9" s="10" t="s">
        <v>18</v>
      </c>
      <c r="B9" s="12">
        <f ca="1">TODAY()</f>
        <v>43563</v>
      </c>
      <c r="C9" s="9"/>
      <c r="D9" s="163"/>
      <c r="E9" s="163"/>
    </row>
    <row r="10" spans="1:5" ht="15.75">
      <c r="A10" s="9"/>
      <c r="B10" s="9"/>
      <c r="C10" s="9"/>
      <c r="D10" s="163"/>
      <c r="E10" s="163"/>
    </row>
    <row r="11" spans="1:5" ht="15.75">
      <c r="A11" s="10" t="s">
        <v>19</v>
      </c>
      <c r="B11" s="11">
        <f>Feuil1!B6</f>
        <v>0</v>
      </c>
      <c r="C11" s="9"/>
      <c r="D11" s="163"/>
      <c r="E11" s="163"/>
    </row>
    <row r="12" spans="1:5" ht="15.75">
      <c r="A12" s="10" t="s">
        <v>20</v>
      </c>
      <c r="B12" s="11">
        <f>Feuil1!E6</f>
        <v>0</v>
      </c>
      <c r="C12" s="9"/>
      <c r="D12" s="163"/>
      <c r="E12" s="163"/>
    </row>
    <row r="13" spans="1:5" ht="15.75">
      <c r="A13" s="9"/>
      <c r="B13" s="9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15.75">
      <c r="A15" s="164" t="s">
        <v>21</v>
      </c>
      <c r="B15" s="165"/>
      <c r="C15" s="13" t="s">
        <v>22</v>
      </c>
      <c r="D15" s="13" t="s">
        <v>23</v>
      </c>
      <c r="E15" s="14" t="s">
        <v>24</v>
      </c>
    </row>
    <row r="16" spans="1:5" ht="15.75">
      <c r="A16" s="166"/>
      <c r="B16" s="167"/>
      <c r="C16" s="15"/>
      <c r="D16" s="29"/>
      <c r="E16" s="16"/>
    </row>
    <row r="17" spans="1:5" ht="15.75">
      <c r="A17" s="160" t="s">
        <v>25</v>
      </c>
      <c r="B17" s="161"/>
      <c r="C17" s="15"/>
      <c r="D17" s="30"/>
      <c r="E17" s="19"/>
    </row>
    <row r="18" spans="1:5" ht="15.75">
      <c r="A18" s="160"/>
      <c r="B18" s="161"/>
      <c r="C18" s="15"/>
      <c r="D18" s="30"/>
      <c r="E18" s="19"/>
    </row>
    <row r="19" spans="1:5" ht="15.75">
      <c r="A19" s="160" t="s">
        <v>26</v>
      </c>
      <c r="B19" s="161"/>
      <c r="C19" s="15">
        <f>(Feuil1!L8)</f>
        <v>0</v>
      </c>
      <c r="D19" s="30">
        <v>8</v>
      </c>
      <c r="E19" s="19">
        <f>SUM(C19*D19)</f>
        <v>0</v>
      </c>
    </row>
    <row r="20" spans="1:5" ht="15.75">
      <c r="A20" s="158" t="s">
        <v>27</v>
      </c>
      <c r="B20" s="159"/>
      <c r="C20" s="15">
        <f>(Feuil1!M8)</f>
        <v>0</v>
      </c>
      <c r="D20" s="30">
        <v>6</v>
      </c>
      <c r="E20" s="19">
        <f>SUM(C20*D20)</f>
        <v>0</v>
      </c>
    </row>
    <row r="21" spans="1:5" ht="15.75">
      <c r="A21" s="160"/>
      <c r="B21" s="161"/>
      <c r="C21" s="15"/>
      <c r="D21" s="30"/>
      <c r="E21" s="19"/>
    </row>
    <row r="22" spans="1:5" ht="15.75">
      <c r="A22" s="160"/>
      <c r="B22" s="161"/>
      <c r="C22" s="15"/>
      <c r="D22" s="30"/>
      <c r="E22" s="19"/>
    </row>
    <row r="23" spans="1:5" ht="15.75">
      <c r="A23" s="158"/>
      <c r="B23" s="159"/>
      <c r="C23" s="15"/>
      <c r="D23" s="30"/>
      <c r="E23" s="19"/>
    </row>
    <row r="24" spans="1:5" ht="15.75">
      <c r="A24" s="17"/>
      <c r="B24" s="18"/>
      <c r="C24" s="15"/>
      <c r="D24" s="30"/>
      <c r="E24" s="19"/>
    </row>
    <row r="25" spans="1:5" ht="15.75">
      <c r="A25" s="160" t="s">
        <v>28</v>
      </c>
      <c r="B25" s="161"/>
      <c r="C25" s="15">
        <f>(Feuil2!D49)</f>
        <v>0</v>
      </c>
      <c r="D25" s="30">
        <v>8</v>
      </c>
      <c r="E25" s="19">
        <f>SUM(C25*D25)</f>
        <v>0</v>
      </c>
    </row>
    <row r="26" spans="1:5" ht="15.75">
      <c r="A26" s="160"/>
      <c r="B26" s="161"/>
      <c r="C26" s="15"/>
      <c r="D26" s="30"/>
      <c r="E26" s="19"/>
    </row>
    <row r="27" spans="1:5" ht="15.75">
      <c r="A27" s="169"/>
      <c r="B27" s="170"/>
      <c r="C27" s="20"/>
      <c r="D27" s="31"/>
      <c r="E27" s="21"/>
    </row>
    <row r="28" spans="1:5" ht="15.75">
      <c r="A28" s="22"/>
      <c r="B28" s="22"/>
      <c r="C28" s="22"/>
      <c r="D28" s="22" t="s">
        <v>29</v>
      </c>
      <c r="E28" s="23">
        <f>SUM(E16:E27)</f>
        <v>0</v>
      </c>
    </row>
    <row r="29" spans="1:5" ht="15.75">
      <c r="A29" s="24"/>
      <c r="B29" s="25"/>
      <c r="C29" s="24"/>
      <c r="D29" s="24"/>
      <c r="E29" s="24"/>
    </row>
    <row r="30" spans="1:5" ht="15.75">
      <c r="A30" s="9"/>
      <c r="B30" s="9"/>
      <c r="C30" s="9"/>
      <c r="D30" s="9"/>
      <c r="E30" s="9"/>
    </row>
    <row r="31" spans="1:5" ht="15.75">
      <c r="A31" s="171" t="s">
        <v>30</v>
      </c>
      <c r="B31" s="171"/>
      <c r="C31" s="171"/>
      <c r="D31" s="171"/>
      <c r="E31" s="171"/>
    </row>
    <row r="32" spans="1:5" ht="15.75">
      <c r="A32" s="172" t="s">
        <v>31</v>
      </c>
      <c r="B32" s="171"/>
      <c r="C32" s="171"/>
      <c r="D32" s="171"/>
      <c r="E32" s="171"/>
    </row>
    <row r="33" spans="1:5" ht="15.75">
      <c r="A33" s="172" t="s">
        <v>32</v>
      </c>
      <c r="B33" s="173"/>
      <c r="C33" s="173"/>
      <c r="D33" s="173"/>
      <c r="E33" s="173"/>
    </row>
    <row r="34" spans="1:5" ht="15.75">
      <c r="A34" s="26"/>
      <c r="B34" s="27"/>
      <c r="C34" s="26"/>
      <c r="D34" s="26"/>
      <c r="E34" s="26"/>
    </row>
    <row r="35" spans="1:5" ht="15.75">
      <c r="A35" s="28" t="s">
        <v>33</v>
      </c>
      <c r="B35" s="27"/>
      <c r="C35" s="26"/>
      <c r="D35" s="26"/>
      <c r="E35" s="26"/>
    </row>
    <row r="36" spans="1:5" ht="15.75">
      <c r="A36" s="9"/>
      <c r="B36" s="9"/>
      <c r="C36" s="9"/>
      <c r="D36" s="9"/>
      <c r="E36" s="9"/>
    </row>
  </sheetData>
  <sheetProtection password="C4D2" sheet="1"/>
  <mergeCells count="19">
    <mergeCell ref="A26:B26"/>
    <mergeCell ref="A27:B27"/>
    <mergeCell ref="A31:E31"/>
    <mergeCell ref="A32:E32"/>
    <mergeCell ref="A33:E33"/>
    <mergeCell ref="A2:E2"/>
    <mergeCell ref="A19:B19"/>
    <mergeCell ref="A20:B20"/>
    <mergeCell ref="A21:B21"/>
    <mergeCell ref="A22:B22"/>
    <mergeCell ref="A23:B23"/>
    <mergeCell ref="A25:B25"/>
    <mergeCell ref="A1:E1"/>
    <mergeCell ref="D8:E12"/>
    <mergeCell ref="A15:B15"/>
    <mergeCell ref="A16:B16"/>
    <mergeCell ref="A17:B17"/>
    <mergeCell ref="A18:B18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Nicole</cp:lastModifiedBy>
  <cp:lastPrinted>2017-10-07T21:33:55Z</cp:lastPrinted>
  <dcterms:created xsi:type="dcterms:W3CDTF">2017-10-01T16:09:06Z</dcterms:created>
  <dcterms:modified xsi:type="dcterms:W3CDTF">2019-04-08T06:50:56Z</dcterms:modified>
  <cp:category/>
  <cp:version/>
  <cp:contentType/>
  <cp:contentStatus/>
</cp:coreProperties>
</file>